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6DEC8013-5AE7-4F0B-960E-8A7CAFB782DB}" xr6:coauthVersionLast="47" xr6:coauthVersionMax="47" xr10:uidLastSave="{00000000-0000-0000-0000-000000000000}"/>
  <bookViews>
    <workbookView xWindow="-120" yWindow="-120" windowWidth="29040" windowHeight="17520" tabRatio="599" xr2:uid="{00000000-000D-0000-FFFF-FFFF00000000}"/>
  </bookViews>
  <sheets>
    <sheet name="9.01" sheetId="1" r:id="rId1"/>
    <sheet name="9.02" sheetId="2" r:id="rId2"/>
    <sheet name="9.03" sheetId="3" r:id="rId3"/>
    <sheet name="9.04" sheetId="5" r:id="rId4"/>
    <sheet name="9.05" sheetId="6" r:id="rId5"/>
  </sheets>
  <externalReferences>
    <externalReference r:id="rId6"/>
  </externalReferences>
  <definedNames>
    <definedName name="_xlnm.Print_Area" localSheetId="0">'9.01'!$A$1:$M$57</definedName>
    <definedName name="_xlnm.Print_Area" localSheetId="1">'9.02'!$A$1:$O$95</definedName>
    <definedName name="_xlnm.Print_Area" localSheetId="2">'9.03'!$A$1:$M$51</definedName>
    <definedName name="_xlnm.Print_Area" localSheetId="3">'9.04'!$A$1:$P$86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2" i="6" l="1"/>
  <c r="J102" i="6"/>
  <c r="I102" i="6"/>
  <c r="H102" i="6"/>
  <c r="G102" i="6"/>
  <c r="F102" i="6"/>
  <c r="E102" i="6"/>
  <c r="K100" i="6"/>
  <c r="J100" i="6"/>
  <c r="I100" i="6"/>
  <c r="H100" i="6"/>
  <c r="G100" i="6"/>
  <c r="F100" i="6"/>
  <c r="E100" i="6"/>
  <c r="K98" i="6"/>
  <c r="J98" i="6"/>
  <c r="I98" i="6"/>
  <c r="H98" i="6"/>
  <c r="G98" i="6"/>
  <c r="F98" i="6"/>
  <c r="E98" i="6"/>
  <c r="K97" i="6"/>
  <c r="J97" i="6"/>
  <c r="I97" i="6"/>
  <c r="H97" i="6"/>
  <c r="G97" i="6"/>
  <c r="F97" i="6"/>
  <c r="E97" i="6"/>
  <c r="K96" i="6"/>
  <c r="J96" i="6"/>
  <c r="I96" i="6"/>
  <c r="H96" i="6"/>
  <c r="G96" i="6"/>
  <c r="F96" i="6"/>
  <c r="E96" i="6"/>
  <c r="K94" i="6"/>
  <c r="J94" i="6"/>
  <c r="I94" i="6"/>
  <c r="H94" i="6"/>
  <c r="G94" i="6"/>
  <c r="F94" i="6"/>
  <c r="E94" i="6"/>
  <c r="K93" i="6"/>
  <c r="J93" i="6"/>
  <c r="I93" i="6"/>
  <c r="H93" i="6"/>
  <c r="G93" i="6"/>
  <c r="F93" i="6"/>
  <c r="E93" i="6"/>
  <c r="K92" i="6"/>
  <c r="J92" i="6"/>
  <c r="I92" i="6"/>
  <c r="H92" i="6"/>
  <c r="G92" i="6"/>
  <c r="F92" i="6"/>
  <c r="E92" i="6"/>
  <c r="K91" i="6"/>
  <c r="J91" i="6"/>
  <c r="I91" i="6"/>
  <c r="H91" i="6"/>
  <c r="G91" i="6"/>
  <c r="F91" i="6"/>
  <c r="E91" i="6"/>
  <c r="K90" i="6"/>
  <c r="J90" i="6"/>
  <c r="I90" i="6"/>
  <c r="H90" i="6"/>
  <c r="G90" i="6"/>
  <c r="F90" i="6"/>
  <c r="E90" i="6"/>
  <c r="K88" i="6"/>
  <c r="J88" i="6"/>
  <c r="I88" i="6"/>
  <c r="H88" i="6"/>
  <c r="G88" i="6"/>
  <c r="F88" i="6"/>
  <c r="E88" i="6"/>
  <c r="K87" i="6"/>
  <c r="J87" i="6"/>
  <c r="I87" i="6"/>
  <c r="H87" i="6"/>
  <c r="G87" i="6"/>
  <c r="F87" i="6"/>
  <c r="E87" i="6"/>
  <c r="K86" i="6"/>
  <c r="J86" i="6"/>
  <c r="I86" i="6"/>
  <c r="H86" i="6"/>
  <c r="G86" i="6"/>
  <c r="F86" i="6"/>
  <c r="E86" i="6"/>
  <c r="K85" i="6"/>
  <c r="J85" i="6"/>
  <c r="I85" i="6"/>
  <c r="H85" i="6"/>
  <c r="G85" i="6"/>
  <c r="F85" i="6"/>
  <c r="E85" i="6"/>
  <c r="K84" i="6"/>
  <c r="J84" i="6"/>
  <c r="I84" i="6"/>
  <c r="H84" i="6"/>
  <c r="G84" i="6"/>
  <c r="F84" i="6"/>
  <c r="E84" i="6"/>
  <c r="K83" i="6"/>
  <c r="J83" i="6"/>
  <c r="I83" i="6"/>
  <c r="H83" i="6"/>
  <c r="G83" i="6"/>
  <c r="F83" i="6"/>
  <c r="E83" i="6"/>
  <c r="K82" i="6"/>
  <c r="J82" i="6"/>
  <c r="I82" i="6"/>
  <c r="H82" i="6"/>
  <c r="G82" i="6"/>
  <c r="F82" i="6"/>
  <c r="E82" i="6"/>
  <c r="K80" i="6"/>
  <c r="J80" i="6"/>
  <c r="I80" i="6"/>
  <c r="H80" i="6"/>
  <c r="G80" i="6"/>
  <c r="F80" i="6"/>
  <c r="E80" i="6"/>
  <c r="K79" i="6"/>
  <c r="J79" i="6"/>
  <c r="I79" i="6"/>
  <c r="H79" i="6"/>
  <c r="G79" i="6"/>
  <c r="F79" i="6"/>
  <c r="E79" i="6"/>
  <c r="K78" i="6"/>
  <c r="J78" i="6"/>
  <c r="I78" i="6"/>
  <c r="H78" i="6"/>
  <c r="G78" i="6"/>
  <c r="F78" i="6"/>
  <c r="E78" i="6"/>
  <c r="K76" i="6"/>
  <c r="J76" i="6"/>
  <c r="I76" i="6"/>
  <c r="H76" i="6"/>
  <c r="G76" i="6"/>
  <c r="F76" i="6"/>
  <c r="E76" i="6"/>
  <c r="K75" i="6"/>
  <c r="J75" i="6"/>
  <c r="I75" i="6"/>
  <c r="H75" i="6"/>
  <c r="G75" i="6"/>
  <c r="F75" i="6"/>
  <c r="E75" i="6"/>
  <c r="K74" i="6"/>
  <c r="J74" i="6"/>
  <c r="I74" i="6"/>
  <c r="H74" i="6"/>
  <c r="G74" i="6"/>
  <c r="F74" i="6"/>
  <c r="E74" i="6"/>
  <c r="K73" i="6"/>
  <c r="J73" i="6"/>
  <c r="I73" i="6"/>
  <c r="H73" i="6"/>
  <c r="G73" i="6"/>
  <c r="F73" i="6"/>
  <c r="E73" i="6"/>
  <c r="K72" i="6"/>
  <c r="J72" i="6"/>
  <c r="I72" i="6"/>
  <c r="H72" i="6"/>
  <c r="G72" i="6"/>
  <c r="F72" i="6"/>
  <c r="E72" i="6"/>
  <c r="K71" i="6"/>
  <c r="J71" i="6"/>
  <c r="I71" i="6"/>
  <c r="H71" i="6"/>
  <c r="G71" i="6"/>
  <c r="F71" i="6"/>
  <c r="E71" i="6"/>
  <c r="K70" i="6"/>
  <c r="J70" i="6"/>
  <c r="I70" i="6"/>
  <c r="H70" i="6"/>
  <c r="G70" i="6"/>
  <c r="F70" i="6"/>
  <c r="E70" i="6"/>
  <c r="K69" i="6"/>
  <c r="J69" i="6"/>
  <c r="I69" i="6"/>
  <c r="H69" i="6"/>
  <c r="G69" i="6"/>
  <c r="F69" i="6"/>
  <c r="E69" i="6"/>
  <c r="K68" i="6"/>
  <c r="J68" i="6"/>
  <c r="I68" i="6"/>
  <c r="H68" i="6"/>
  <c r="G68" i="6"/>
  <c r="F68" i="6"/>
  <c r="E68" i="6"/>
  <c r="K67" i="6"/>
  <c r="J67" i="6"/>
  <c r="I67" i="6"/>
  <c r="H67" i="6"/>
  <c r="G67" i="6"/>
  <c r="F67" i="6"/>
  <c r="E67" i="6"/>
  <c r="K65" i="6"/>
  <c r="J65" i="6"/>
  <c r="I65" i="6"/>
  <c r="H65" i="6"/>
  <c r="G65" i="6"/>
  <c r="F65" i="6"/>
  <c r="E65" i="6"/>
  <c r="K64" i="6"/>
  <c r="J64" i="6"/>
  <c r="I64" i="6"/>
  <c r="H64" i="6"/>
  <c r="G64" i="6"/>
  <c r="F64" i="6"/>
  <c r="E64" i="6"/>
  <c r="K63" i="6"/>
  <c r="J63" i="6"/>
  <c r="I63" i="6"/>
  <c r="H63" i="6"/>
  <c r="G63" i="6"/>
  <c r="F63" i="6"/>
  <c r="E63" i="6"/>
  <c r="K62" i="6"/>
  <c r="J62" i="6"/>
  <c r="I62" i="6"/>
  <c r="H62" i="6"/>
  <c r="G62" i="6"/>
  <c r="F62" i="6"/>
  <c r="E62" i="6"/>
  <c r="K60" i="6"/>
  <c r="J60" i="6"/>
  <c r="I60" i="6"/>
  <c r="H60" i="6"/>
  <c r="G60" i="6"/>
  <c r="F60" i="6"/>
  <c r="E60" i="6"/>
  <c r="K58" i="6"/>
  <c r="J58" i="6"/>
  <c r="I58" i="6"/>
  <c r="H58" i="6"/>
  <c r="G58" i="6"/>
  <c r="F58" i="6"/>
  <c r="E58" i="6"/>
  <c r="K57" i="6"/>
  <c r="J57" i="6"/>
  <c r="I57" i="6"/>
  <c r="H57" i="6"/>
  <c r="G57" i="6"/>
  <c r="F57" i="6"/>
  <c r="E57" i="6"/>
  <c r="K56" i="6"/>
  <c r="J56" i="6"/>
  <c r="I56" i="6"/>
  <c r="H56" i="6"/>
  <c r="G56" i="6"/>
  <c r="F56" i="6"/>
  <c r="E56" i="6"/>
  <c r="K54" i="6"/>
  <c r="J54" i="6"/>
  <c r="I54" i="6"/>
  <c r="H54" i="6"/>
  <c r="G54" i="6"/>
  <c r="F54" i="6"/>
  <c r="E54" i="6"/>
  <c r="K53" i="6"/>
  <c r="J53" i="6"/>
  <c r="I53" i="6"/>
  <c r="H53" i="6"/>
  <c r="G53" i="6"/>
  <c r="F53" i="6"/>
  <c r="E53" i="6"/>
  <c r="K52" i="6"/>
  <c r="J52" i="6"/>
  <c r="I52" i="6"/>
  <c r="H52" i="6"/>
  <c r="G52" i="6"/>
  <c r="F52" i="6"/>
  <c r="E52" i="6"/>
  <c r="K50" i="6"/>
  <c r="J50" i="6"/>
  <c r="I50" i="6"/>
  <c r="H50" i="6"/>
  <c r="G50" i="6"/>
  <c r="F50" i="6"/>
  <c r="E50" i="6"/>
  <c r="K49" i="6"/>
  <c r="J49" i="6"/>
  <c r="I49" i="6"/>
  <c r="H49" i="6"/>
  <c r="G49" i="6"/>
  <c r="F49" i="6"/>
  <c r="E49" i="6"/>
  <c r="K48" i="6"/>
  <c r="J48" i="6"/>
  <c r="I48" i="6"/>
  <c r="H48" i="6"/>
  <c r="G48" i="6"/>
  <c r="F48" i="6"/>
  <c r="E48" i="6"/>
  <c r="K46" i="6"/>
  <c r="J46" i="6"/>
  <c r="I46" i="6"/>
  <c r="H46" i="6"/>
  <c r="G46" i="6"/>
  <c r="F46" i="6"/>
  <c r="E46" i="6"/>
  <c r="K45" i="6"/>
  <c r="J45" i="6"/>
  <c r="I45" i="6"/>
  <c r="H45" i="6"/>
  <c r="G45" i="6"/>
  <c r="F45" i="6"/>
  <c r="E45" i="6"/>
  <c r="K44" i="6"/>
  <c r="J44" i="6"/>
  <c r="I44" i="6"/>
  <c r="H44" i="6"/>
  <c r="G44" i="6"/>
  <c r="F44" i="6"/>
  <c r="E44" i="6"/>
  <c r="K42" i="6"/>
  <c r="J42" i="6"/>
  <c r="I42" i="6"/>
  <c r="H42" i="6"/>
  <c r="G42" i="6"/>
  <c r="F42" i="6"/>
  <c r="E42" i="6"/>
  <c r="K41" i="6"/>
  <c r="J41" i="6"/>
  <c r="I41" i="6"/>
  <c r="H41" i="6"/>
  <c r="G41" i="6"/>
  <c r="F41" i="6"/>
  <c r="E41" i="6"/>
  <c r="K39" i="6"/>
  <c r="J39" i="6"/>
  <c r="I39" i="6"/>
  <c r="H39" i="6"/>
  <c r="G39" i="6"/>
  <c r="F39" i="6"/>
  <c r="E39" i="6"/>
  <c r="K38" i="6"/>
  <c r="J38" i="6"/>
  <c r="I38" i="6"/>
  <c r="H38" i="6"/>
  <c r="G38" i="6"/>
  <c r="F38" i="6"/>
  <c r="E38" i="6"/>
  <c r="K37" i="6"/>
  <c r="J37" i="6"/>
  <c r="I37" i="6"/>
  <c r="H37" i="6"/>
  <c r="G37" i="6"/>
  <c r="F37" i="6"/>
  <c r="E37" i="6"/>
  <c r="K35" i="6"/>
  <c r="J35" i="6"/>
  <c r="I35" i="6"/>
  <c r="H35" i="6"/>
  <c r="G35" i="6"/>
  <c r="F35" i="6"/>
  <c r="E35" i="6"/>
  <c r="D35" i="6"/>
  <c r="K34" i="6"/>
  <c r="J34" i="6"/>
  <c r="I34" i="6"/>
  <c r="H34" i="6"/>
  <c r="G34" i="6"/>
  <c r="F34" i="6"/>
  <c r="E34" i="6"/>
  <c r="K33" i="6"/>
  <c r="J33" i="6"/>
  <c r="I33" i="6"/>
  <c r="H33" i="6"/>
  <c r="G33" i="6"/>
  <c r="F33" i="6"/>
  <c r="E33" i="6"/>
  <c r="K32" i="6"/>
  <c r="J32" i="6"/>
  <c r="I32" i="6"/>
  <c r="H32" i="6"/>
  <c r="G32" i="6"/>
  <c r="F32" i="6"/>
  <c r="E32" i="6"/>
  <c r="K31" i="6"/>
  <c r="J31" i="6"/>
  <c r="I31" i="6"/>
  <c r="H31" i="6"/>
  <c r="G31" i="6"/>
  <c r="F31" i="6"/>
  <c r="E31" i="6"/>
  <c r="K29" i="6"/>
  <c r="J29" i="6"/>
  <c r="I29" i="6"/>
  <c r="H29" i="6"/>
  <c r="G29" i="6"/>
  <c r="F29" i="6"/>
  <c r="E29" i="6"/>
  <c r="K28" i="6"/>
  <c r="J28" i="6"/>
  <c r="I28" i="6"/>
  <c r="H28" i="6"/>
  <c r="G28" i="6"/>
  <c r="F28" i="6"/>
  <c r="E28" i="6"/>
  <c r="K27" i="6"/>
  <c r="J27" i="6"/>
  <c r="I27" i="6"/>
  <c r="H27" i="6"/>
  <c r="G27" i="6"/>
  <c r="F27" i="6"/>
  <c r="E27" i="6"/>
  <c r="K26" i="6"/>
  <c r="J26" i="6"/>
  <c r="I26" i="6"/>
  <c r="H26" i="6"/>
  <c r="G26" i="6"/>
  <c r="F26" i="6"/>
  <c r="E26" i="6"/>
  <c r="K24" i="6"/>
  <c r="J24" i="6"/>
  <c r="I24" i="6"/>
  <c r="H24" i="6"/>
  <c r="G24" i="6"/>
  <c r="F24" i="6"/>
  <c r="E24" i="6"/>
  <c r="K23" i="6"/>
  <c r="J23" i="6"/>
  <c r="I23" i="6"/>
  <c r="H23" i="6"/>
  <c r="G23" i="6"/>
  <c r="F23" i="6"/>
  <c r="E23" i="6"/>
  <c r="K21" i="6"/>
  <c r="J21" i="6"/>
  <c r="I21" i="6"/>
  <c r="H21" i="6"/>
  <c r="G21" i="6"/>
  <c r="F21" i="6"/>
  <c r="E21" i="6"/>
  <c r="K20" i="6"/>
  <c r="J20" i="6"/>
  <c r="I20" i="6"/>
  <c r="H20" i="6"/>
  <c r="G20" i="6"/>
  <c r="F20" i="6"/>
  <c r="E20" i="6"/>
  <c r="K18" i="6"/>
  <c r="J18" i="6"/>
  <c r="I18" i="6"/>
  <c r="H18" i="6"/>
  <c r="G18" i="6"/>
  <c r="F18" i="6"/>
  <c r="E18" i="6"/>
  <c r="K17" i="6"/>
  <c r="J17" i="6"/>
  <c r="I17" i="6"/>
  <c r="H17" i="6"/>
  <c r="G17" i="6"/>
  <c r="F17" i="6"/>
  <c r="E17" i="6"/>
  <c r="K16" i="6"/>
  <c r="J16" i="6"/>
  <c r="I16" i="6"/>
  <c r="H16" i="6"/>
  <c r="G16" i="6"/>
  <c r="F16" i="6"/>
  <c r="E16" i="6"/>
  <c r="K15" i="6"/>
  <c r="J15" i="6"/>
  <c r="I15" i="6"/>
  <c r="H15" i="6"/>
  <c r="G15" i="6"/>
  <c r="F15" i="6"/>
  <c r="E15" i="6"/>
</calcChain>
</file>

<file path=xl/sharedStrings.xml><?xml version="1.0" encoding="utf-8"?>
<sst xmlns="http://schemas.openxmlformats.org/spreadsheetml/2006/main" count="302" uniqueCount="167">
  <si>
    <t>INDEX</t>
  </si>
  <si>
    <t>Percentage change</t>
  </si>
  <si>
    <t>*</t>
  </si>
  <si>
    <r>
      <rPr>
        <b/>
        <sz val="10"/>
        <rFont val="Arial"/>
        <family val="2"/>
      </rPr>
      <t xml:space="preserve">Source: </t>
    </r>
    <r>
      <rPr>
        <sz val="11"/>
        <color theme="1"/>
        <rFont val="Calibri"/>
        <family val="2"/>
        <scheme val="minor"/>
      </rPr>
      <t xml:space="preserve"> Economics and Statistics Office </t>
    </r>
  </si>
  <si>
    <t xml:space="preserve">                                                                   </t>
  </si>
  <si>
    <t>Year</t>
  </si>
  <si>
    <t>Quarter</t>
  </si>
  <si>
    <t xml:space="preserve">      Percentage change from:</t>
  </si>
  <si>
    <t>Ending</t>
  </si>
  <si>
    <t xml:space="preserve"> 3 months ago</t>
  </si>
  <si>
    <t xml:space="preserve">       one year ago</t>
  </si>
  <si>
    <t>June</t>
  </si>
  <si>
    <t>September</t>
  </si>
  <si>
    <t>December</t>
  </si>
  <si>
    <t>March</t>
  </si>
  <si>
    <t>Health</t>
  </si>
  <si>
    <t>Transport</t>
  </si>
  <si>
    <t>Communication</t>
  </si>
  <si>
    <t>Education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</si>
  <si>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Economics and Statistics Office </t>
    </r>
  </si>
  <si>
    <t>from one year ago</t>
  </si>
  <si>
    <t>Item</t>
  </si>
  <si>
    <t>Quantity</t>
  </si>
  <si>
    <t>5 lb</t>
  </si>
  <si>
    <t>24 oz</t>
  </si>
  <si>
    <t>Stew Beef</t>
  </si>
  <si>
    <t>per lb</t>
  </si>
  <si>
    <t>26 oz</t>
  </si>
  <si>
    <t>per gal</t>
  </si>
  <si>
    <t>PERIOD / DIVISION</t>
  </si>
  <si>
    <t>Food &amp; Non-alcoholic beverages</t>
  </si>
  <si>
    <t>Alcoholic Beverages &amp; Tobacco</t>
  </si>
  <si>
    <t>Clothing &amp; Footwear</t>
  </si>
  <si>
    <t>Housing and Utilities</t>
  </si>
  <si>
    <t xml:space="preserve">Household Equipment </t>
  </si>
  <si>
    <t>Recreation &amp; Culture</t>
  </si>
  <si>
    <t>Restaurants &amp; Hotels</t>
  </si>
  <si>
    <t>Miscellaneous Goods &amp; Services</t>
  </si>
  <si>
    <t>ALL ITEMS</t>
  </si>
  <si>
    <t>WEIGHT</t>
  </si>
  <si>
    <t>JUNE</t>
  </si>
  <si>
    <t>DECEMBER</t>
  </si>
  <si>
    <t>SEPTEMBER</t>
  </si>
  <si>
    <t>MARCH</t>
  </si>
  <si>
    <t>ANNUAL AVERAGE 2014</t>
  </si>
  <si>
    <t>ANNUAL AVERAGE 2015</t>
  </si>
  <si>
    <t>(September 2016 = 100)</t>
  </si>
  <si>
    <t>ANNUAL AVERAGE 2016</t>
  </si>
  <si>
    <t>ANNUAL AVERAGE 2017</t>
  </si>
  <si>
    <t>20 oz</t>
  </si>
  <si>
    <t>Enriched Parboiled Long Grain Rice</t>
  </si>
  <si>
    <t>Butter - Salted</t>
  </si>
  <si>
    <t>Tea - 100% Natural</t>
  </si>
  <si>
    <t>100 bags</t>
  </si>
  <si>
    <t>7 oz</t>
  </si>
  <si>
    <t>Cane Sugar</t>
  </si>
  <si>
    <t>Dec 16</t>
  </si>
  <si>
    <t>Dec 17</t>
  </si>
  <si>
    <r>
      <t xml:space="preserve">                          </t>
    </r>
    <r>
      <rPr>
        <b/>
        <i/>
        <sz val="11"/>
        <rFont val="Arial"/>
        <family val="2"/>
      </rPr>
      <t>(Sept 2016 = 100)</t>
    </r>
  </si>
  <si>
    <t>Number of Items by Division, 2008 &amp; 2016 CPI Basket</t>
  </si>
  <si>
    <t>Dec 18</t>
  </si>
  <si>
    <t>ANNUAL AVERAGE 2018</t>
  </si>
  <si>
    <t>Dec 19</t>
  </si>
  <si>
    <t>ANNUAL AVERAGE 2019</t>
  </si>
  <si>
    <t>* Revised</t>
  </si>
  <si>
    <t>ANNUAL AVERAGE 2020</t>
  </si>
  <si>
    <t>Dec 20</t>
  </si>
  <si>
    <t>ANNUAL AVERAGE 2021</t>
  </si>
  <si>
    <t>Dec 21</t>
  </si>
  <si>
    <t>Dec 22</t>
  </si>
  <si>
    <t>ANNUAL AVERAGE 2022</t>
  </si>
  <si>
    <t>Sliced Brown Bread - Whole Wheat</t>
  </si>
  <si>
    <t>Corn Flakes (Original)</t>
  </si>
  <si>
    <t>All Purpose Flour</t>
  </si>
  <si>
    <t>Corned Beef - Canned</t>
  </si>
  <si>
    <t>12 oz</t>
  </si>
  <si>
    <t>Salmon Steaks</t>
  </si>
  <si>
    <t>Tuna Fish - Canned</t>
  </si>
  <si>
    <t>5oz</t>
  </si>
  <si>
    <t>Condensed milk</t>
  </si>
  <si>
    <t>395g</t>
  </si>
  <si>
    <t>White Eggs - Grade A</t>
  </si>
  <si>
    <t>1 dz</t>
  </si>
  <si>
    <t>227g</t>
  </si>
  <si>
    <t>Vegetable oil</t>
  </si>
  <si>
    <t>48 OZ</t>
  </si>
  <si>
    <t>Ripe Bananas (Not organic)</t>
  </si>
  <si>
    <t>Red Delicious Apples</t>
  </si>
  <si>
    <t>Plantain - Ripe</t>
  </si>
  <si>
    <t>Grapes - Red seedless</t>
  </si>
  <si>
    <t>Tomatoes - Slicing</t>
  </si>
  <si>
    <t>Lettuce, Iceberg</t>
  </si>
  <si>
    <t>Each</t>
  </si>
  <si>
    <t>Sweet Potato</t>
  </si>
  <si>
    <t>Irish potatoes - Idaho</t>
  </si>
  <si>
    <t>5 lb bag</t>
  </si>
  <si>
    <t>4 lbs</t>
  </si>
  <si>
    <t>Salt  - Iodized</t>
  </si>
  <si>
    <t>Instant coffee - Classic</t>
  </si>
  <si>
    <t>Sodas and carbonated drinks - Bottle</t>
  </si>
  <si>
    <t>Beer - Local</t>
  </si>
  <si>
    <t>24-case</t>
  </si>
  <si>
    <t>Cigarettes - Regular</t>
  </si>
  <si>
    <t>10 ct</t>
  </si>
  <si>
    <t>Men's Long Jeans Pants</t>
  </si>
  <si>
    <t>Average</t>
  </si>
  <si>
    <t>Men's Short Pants - Casual</t>
  </si>
  <si>
    <t>Boys' Undewear/Underpants - 3 pk</t>
  </si>
  <si>
    <t>Women's Dresses - Casual</t>
  </si>
  <si>
    <t>Girls' Shirts/Blouses - Casual</t>
  </si>
  <si>
    <t>Girls' Dress - Casual</t>
  </si>
  <si>
    <t>Infant Boy Short Pants - Casual</t>
  </si>
  <si>
    <t>Men's Shoe - Casual - Man Made</t>
  </si>
  <si>
    <t>Women's Shoes - Dress - Man Made</t>
  </si>
  <si>
    <t>Women's Shoes - Casual - Man Made</t>
  </si>
  <si>
    <t>Infants' and Children's Shoes - Man Made</t>
  </si>
  <si>
    <t>Studio</t>
  </si>
  <si>
    <t>George Town</t>
  </si>
  <si>
    <t>Apartment - 1 Bedroom</t>
  </si>
  <si>
    <t>Apartment - 2 Bedroom</t>
  </si>
  <si>
    <t>Apartment - 3 Bedroom</t>
  </si>
  <si>
    <t>West Bay</t>
  </si>
  <si>
    <t>Bodden Town</t>
  </si>
  <si>
    <t>Living Room Suite</t>
  </si>
  <si>
    <t>2pc</t>
  </si>
  <si>
    <t>Queen Bed with Mattress</t>
  </si>
  <si>
    <t/>
  </si>
  <si>
    <t>Cribs</t>
  </si>
  <si>
    <t>Plastic Tableware - Cutlery</t>
  </si>
  <si>
    <t>48 pc</t>
  </si>
  <si>
    <t>Dish Washing Liquid/Powder</t>
  </si>
  <si>
    <t>14 fl oz</t>
  </si>
  <si>
    <t>Laundry/Detergents - Liquid</t>
  </si>
  <si>
    <t>50 fl oz</t>
  </si>
  <si>
    <t>Bleaches - Concentrated</t>
  </si>
  <si>
    <t>121 oz</t>
  </si>
  <si>
    <t>Window Cleaner</t>
  </si>
  <si>
    <t>23 fl oz</t>
  </si>
  <si>
    <t>Paper Napkins - 1ply</t>
  </si>
  <si>
    <t>200 ct</t>
  </si>
  <si>
    <t>Paper Napkins - 2ply</t>
  </si>
  <si>
    <t>100 ct</t>
  </si>
  <si>
    <t>Drugs for Hypertension - Amlodipine 5 mg</t>
  </si>
  <si>
    <t>30 Tablets</t>
  </si>
  <si>
    <t>Drugs for Diabetes - Metformin 500 mg</t>
  </si>
  <si>
    <t>Tonic, Vitamins and Minerals - Men's</t>
  </si>
  <si>
    <t>60 Tablets</t>
  </si>
  <si>
    <t>Cough, Colds and Flu Preparations - Nasonex</t>
  </si>
  <si>
    <t>1 Bottle/50 mcg</t>
  </si>
  <si>
    <t>Drugs for Stomach Problems - Lansoprazole 30 mg</t>
  </si>
  <si>
    <t>Petrol - Regular</t>
  </si>
  <si>
    <t>Petrol - Premium</t>
  </si>
  <si>
    <t>Diesel - Diesel</t>
  </si>
  <si>
    <t>Deodorant</t>
  </si>
  <si>
    <t>2.6 oz</t>
  </si>
  <si>
    <t>Comprehensive Vehicle Insurance</t>
  </si>
  <si>
    <t>Annual</t>
  </si>
  <si>
    <t>Average Prices of Selected Items</t>
  </si>
  <si>
    <t>ANNUAL AVERAGE 2023</t>
  </si>
  <si>
    <t>Dec 23</t>
  </si>
  <si>
    <t>Consumer Price Index, Annual Averages, 2008 -  2024</t>
  </si>
  <si>
    <t>Consumer Price Index, by Quarter, 2011 - 2024</t>
  </si>
  <si>
    <t>ANNUAL AVERAGE 2024</t>
  </si>
  <si>
    <t>Dec 24</t>
  </si>
  <si>
    <t>December 2016 - 2024</t>
  </si>
  <si>
    <t>COMPENDIUM OF STATISTICS 2024</t>
  </si>
  <si>
    <t>Consumer Price Index, Averages by Major Groups , 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</si>
</sst>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_);\(0.0\)"/>
    <numFmt numFmtId="166" formatCode="\-\ #\ \-"/>
    <numFmt numFmtId="167" formatCode="_(* #,##0.0_);_(* \(#,##0.0\);_(* &quot;-&quot;??_);_(@_)"/>
    <numFmt numFmtId="168" formatCode="_-[$€-2]* #,##0.00_-;\-[$€-2]* #,##0.00_-;_-[$€-2]* &quot;-&quot;??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Book Antiqua"/>
      <family val="1"/>
    </font>
    <font>
      <b/>
      <sz val="12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color indexed="1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Times New Roman"/>
      <family val="1"/>
    </font>
    <font>
      <u/>
      <sz val="8.8000000000000007"/>
      <color indexed="12"/>
      <name val="Calibri"/>
      <family val="2"/>
    </font>
    <font>
      <sz val="10"/>
      <name val="Times New Roman"/>
      <family val="1"/>
    </font>
    <font>
      <b/>
      <i/>
      <sz val="8"/>
      <name val="Arial"/>
      <family val="2"/>
    </font>
    <font>
      <b/>
      <i/>
      <sz val="11"/>
      <name val="Arial"/>
      <family val="2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Times New Roman"/>
      <family val="1"/>
    </font>
    <font>
      <sz val="12"/>
      <color theme="1"/>
      <name val="Arial"/>
      <family val="2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43" fontId="14" fillId="0" borderId="0" applyFont="0" applyFill="0" applyBorder="0" applyAlignment="0" applyProtection="0"/>
    <xf numFmtId="0" fontId="16" fillId="0" borderId="0"/>
    <xf numFmtId="168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8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0" borderId="0"/>
    <xf numFmtId="0" fontId="24" fillId="0" borderId="0"/>
    <xf numFmtId="0" fontId="16" fillId="0" borderId="0"/>
  </cellStyleXfs>
  <cellXfs count="118">
    <xf numFmtId="0" fontId="0" fillId="0" borderId="0" xfId="0"/>
    <xf numFmtId="0" fontId="0" fillId="0" borderId="0" xfId="0" applyFill="1" applyBorder="1"/>
    <xf numFmtId="0" fontId="2" fillId="0" borderId="0" xfId="0" applyFont="1" applyFill="1" applyBorder="1" applyAlignment="1">
      <alignment horizontal="right"/>
    </xf>
    <xf numFmtId="0" fontId="9" fillId="0" borderId="0" xfId="0" applyFont="1" applyFill="1"/>
    <xf numFmtId="0" fontId="3" fillId="0" borderId="0" xfId="0" applyFont="1" applyFill="1" applyAlignment="1"/>
    <xf numFmtId="164" fontId="6" fillId="0" borderId="0" xfId="0" applyNumberFormat="1" applyFont="1" applyFill="1" applyAlignment="1">
      <alignment horizontal="center"/>
    </xf>
    <xf numFmtId="166" fontId="0" fillId="0" borderId="0" xfId="0" applyNumberFormat="1" applyFill="1" applyAlignment="1">
      <alignment horizontal="centerContinuous"/>
    </xf>
    <xf numFmtId="0" fontId="4" fillId="0" borderId="0" xfId="0" applyFont="1" applyFill="1"/>
    <xf numFmtId="164" fontId="0" fillId="0" borderId="0" xfId="0" applyNumberFormat="1" applyFill="1"/>
    <xf numFmtId="0" fontId="1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0" fontId="11" fillId="0" borderId="0" xfId="0" quotePrefix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0" quotePrefix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6" fillId="0" borderId="0" xfId="2" applyFill="1" applyBorder="1"/>
    <xf numFmtId="0" fontId="4" fillId="0" borderId="0" xfId="2" applyFont="1" applyFill="1" applyBorder="1" applyAlignment="1">
      <alignment horizontal="center"/>
    </xf>
    <xf numFmtId="0" fontId="16" fillId="0" borderId="0" xfId="2" applyFill="1" applyBorder="1" applyAlignment="1">
      <alignment wrapText="1"/>
    </xf>
    <xf numFmtId="0" fontId="16" fillId="0" borderId="0" xfId="2" applyFont="1" applyFill="1" applyBorder="1"/>
    <xf numFmtId="0" fontId="13" fillId="0" borderId="0" xfId="9" applyFont="1" applyFill="1" applyBorder="1"/>
    <xf numFmtId="0" fontId="0" fillId="0" borderId="0" xfId="0" applyFill="1"/>
    <xf numFmtId="164" fontId="1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6" fillId="0" borderId="0" xfId="2" applyFill="1" applyBorder="1" applyAlignment="1">
      <alignment horizontal="center"/>
    </xf>
    <xf numFmtId="0" fontId="26" fillId="0" borderId="0" xfId="2" applyFont="1" applyFill="1" applyBorder="1"/>
    <xf numFmtId="0" fontId="4" fillId="2" borderId="4" xfId="2" quotePrefix="1" applyFont="1" applyFill="1" applyBorder="1" applyAlignment="1">
      <alignment horizontal="center" wrapText="1"/>
    </xf>
    <xf numFmtId="0" fontId="4" fillId="2" borderId="4" xfId="2" applyFont="1" applyFill="1" applyBorder="1" applyAlignment="1">
      <alignment wrapText="1"/>
    </xf>
    <xf numFmtId="0" fontId="4" fillId="2" borderId="4" xfId="2" quotePrefix="1" applyFont="1" applyFill="1" applyBorder="1" applyAlignment="1">
      <alignment wrapText="1"/>
    </xf>
    <xf numFmtId="0" fontId="1" fillId="2" borderId="0" xfId="2" applyFont="1" applyFill="1" applyBorder="1" applyAlignment="1">
      <alignment horizontal="center"/>
    </xf>
    <xf numFmtId="0" fontId="3" fillId="2" borderId="3" xfId="9" applyFont="1" applyFill="1" applyBorder="1" applyAlignment="1">
      <alignment horizontal="center"/>
    </xf>
    <xf numFmtId="164" fontId="3" fillId="2" borderId="3" xfId="9" applyNumberFormat="1" applyFont="1" applyFill="1" applyBorder="1" applyAlignment="1">
      <alignment horizontal="center"/>
    </xf>
    <xf numFmtId="1" fontId="3" fillId="2" borderId="3" xfId="9" applyNumberFormat="1" applyFont="1" applyFill="1" applyBorder="1" applyAlignment="1">
      <alignment horizontal="center"/>
    </xf>
    <xf numFmtId="0" fontId="13" fillId="2" borderId="3" xfId="9" quotePrefix="1" applyFont="1" applyFill="1" applyBorder="1" applyAlignment="1">
      <alignment horizontal="center"/>
    </xf>
    <xf numFmtId="164" fontId="13" fillId="2" borderId="3" xfId="9" applyNumberFormat="1" applyFont="1" applyFill="1" applyBorder="1" applyAlignment="1">
      <alignment horizontal="center"/>
    </xf>
    <xf numFmtId="0" fontId="3" fillId="2" borderId="3" xfId="9" quotePrefix="1" applyFont="1" applyFill="1" applyBorder="1" applyAlignment="1">
      <alignment horizontal="center"/>
    </xf>
    <xf numFmtId="0" fontId="13" fillId="2" borderId="3" xfId="9" applyFont="1" applyFill="1" applyBorder="1" applyAlignment="1">
      <alignment horizontal="center"/>
    </xf>
    <xf numFmtId="164" fontId="13" fillId="2" borderId="3" xfId="10" applyNumberFormat="1" applyFont="1" applyFill="1" applyBorder="1" applyAlignment="1">
      <alignment horizontal="center"/>
    </xf>
    <xf numFmtId="0" fontId="16" fillId="2" borderId="3" xfId="2" applyFill="1" applyBorder="1"/>
    <xf numFmtId="0" fontId="3" fillId="2" borderId="3" xfId="2" applyFont="1" applyFill="1" applyBorder="1" applyAlignment="1">
      <alignment horizontal="center"/>
    </xf>
    <xf numFmtId="0" fontId="13" fillId="2" borderId="3" xfId="2" applyFont="1" applyFill="1" applyBorder="1" applyAlignment="1">
      <alignment horizontal="center"/>
    </xf>
    <xf numFmtId="164" fontId="13" fillId="2" borderId="3" xfId="2" applyNumberFormat="1" applyFont="1" applyFill="1" applyBorder="1" applyAlignment="1">
      <alignment horizontal="center"/>
    </xf>
    <xf numFmtId="164" fontId="3" fillId="2" borderId="3" xfId="2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4" fillId="0" borderId="0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12" fontId="0" fillId="0" borderId="0" xfId="0" applyNumberFormat="1" applyFill="1"/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164" fontId="0" fillId="0" borderId="0" xfId="0" applyNumberFormat="1" applyFill="1" applyBorder="1"/>
    <xf numFmtId="16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4" fontId="22" fillId="0" borderId="0" xfId="0" applyNumberFormat="1" applyFont="1" applyFill="1" applyBorder="1"/>
    <xf numFmtId="0" fontId="0" fillId="0" borderId="2" xfId="0" applyFill="1" applyBorder="1"/>
    <xf numFmtId="164" fontId="0" fillId="0" borderId="2" xfId="0" applyNumberFormat="1" applyFill="1" applyBorder="1"/>
    <xf numFmtId="164" fontId="22" fillId="0" borderId="2" xfId="0" applyNumberFormat="1" applyFont="1" applyFill="1" applyBorder="1"/>
    <xf numFmtId="164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3" fillId="0" borderId="0" xfId="12" applyFont="1" applyFill="1" applyBorder="1"/>
    <xf numFmtId="0" fontId="1" fillId="0" borderId="0" xfId="0" applyFont="1" applyFill="1" applyBorder="1"/>
    <xf numFmtId="166" fontId="0" fillId="0" borderId="0" xfId="0" applyNumberFormat="1" applyFill="1" applyAlignment="1">
      <alignment horizontal="center"/>
    </xf>
    <xf numFmtId="164" fontId="5" fillId="0" borderId="0" xfId="0" applyNumberFormat="1" applyFont="1" applyFill="1"/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0" applyFont="1" applyFill="1"/>
    <xf numFmtId="3" fontId="0" fillId="0" borderId="0" xfId="0" applyNumberFormat="1" applyFill="1"/>
    <xf numFmtId="0" fontId="3" fillId="0" borderId="0" xfId="0" applyFont="1" applyFill="1" applyAlignment="1">
      <alignment horizontal="left"/>
    </xf>
    <xf numFmtId="0" fontId="0" fillId="0" borderId="0" xfId="0" applyFill="1" applyAlignment="1"/>
    <xf numFmtId="0" fontId="5" fillId="0" borderId="0" xfId="0" applyFont="1" applyFill="1" applyBorder="1"/>
    <xf numFmtId="165" fontId="0" fillId="0" borderId="0" xfId="0" applyNumberFormat="1" applyFill="1" applyBorder="1"/>
    <xf numFmtId="167" fontId="0" fillId="0" borderId="0" xfId="1" applyNumberFormat="1" applyFont="1" applyFill="1" applyBorder="1"/>
    <xf numFmtId="0" fontId="0" fillId="0" borderId="0" xfId="0" applyFont="1" applyFill="1" applyAlignment="1">
      <alignment horizontal="left" vertical="top"/>
    </xf>
    <xf numFmtId="0" fontId="21" fillId="0" borderId="0" xfId="0" applyFont="1" applyFill="1"/>
    <xf numFmtId="167" fontId="0" fillId="0" borderId="0" xfId="1" applyNumberFormat="1" applyFont="1" applyFill="1"/>
    <xf numFmtId="0" fontId="21" fillId="0" borderId="0" xfId="0" applyFont="1" applyFill="1" applyBorder="1"/>
    <xf numFmtId="0" fontId="0" fillId="0" borderId="0" xfId="0" applyFill="1" applyAlignment="1">
      <alignment horizontal="left"/>
    </xf>
    <xf numFmtId="166" fontId="0" fillId="0" borderId="0" xfId="0" applyNumberFormat="1" applyFill="1" applyAlignment="1"/>
    <xf numFmtId="0" fontId="25" fillId="0" borderId="0" xfId="0" applyFont="1" applyFill="1"/>
    <xf numFmtId="167" fontId="3" fillId="0" borderId="0" xfId="1" applyNumberFormat="1" applyFont="1" applyFill="1" applyBorder="1" applyAlignment="1">
      <alignment horizontal="center"/>
    </xf>
    <xf numFmtId="0" fontId="12" fillId="0" borderId="0" xfId="0" applyFont="1" applyFill="1" applyBorder="1"/>
    <xf numFmtId="167" fontId="7" fillId="0" borderId="0" xfId="1" applyNumberFormat="1" applyFont="1" applyFill="1" applyBorder="1" applyAlignment="1">
      <alignment horizontal="left"/>
    </xf>
    <xf numFmtId="167" fontId="7" fillId="0" borderId="0" xfId="1" applyNumberFormat="1" applyFont="1" applyFill="1" applyBorder="1" applyAlignment="1"/>
    <xf numFmtId="167" fontId="7" fillId="0" borderId="0" xfId="1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5" fillId="0" borderId="0" xfId="0" applyFont="1" applyFill="1" applyBorder="1"/>
    <xf numFmtId="16" fontId="15" fillId="0" borderId="4" xfId="0" quotePrefix="1" applyNumberFormat="1" applyFont="1" applyFill="1" applyBorder="1" applyAlignment="1">
      <alignment horizontal="left"/>
    </xf>
    <xf numFmtId="0" fontId="15" fillId="0" borderId="4" xfId="0" quotePrefix="1" applyFont="1" applyFill="1" applyBorder="1" applyAlignment="1">
      <alignment horizontal="center"/>
    </xf>
    <xf numFmtId="16" fontId="15" fillId="0" borderId="4" xfId="0" quotePrefix="1" applyNumberFormat="1" applyFont="1" applyFill="1" applyBorder="1" applyAlignment="1">
      <alignment horizontal="center"/>
    </xf>
    <xf numFmtId="0" fontId="15" fillId="0" borderId="0" xfId="0" quotePrefix="1" applyFont="1" applyFill="1" applyBorder="1" applyAlignment="1">
      <alignment horizontal="center"/>
    </xf>
    <xf numFmtId="16" fontId="15" fillId="0" borderId="0" xfId="0" quotePrefix="1" applyNumberFormat="1" applyFont="1" applyFill="1" applyBorder="1" applyAlignment="1">
      <alignment horizontal="center"/>
    </xf>
    <xf numFmtId="43" fontId="12" fillId="0" borderId="0" xfId="1" applyFont="1" applyFill="1" applyBorder="1"/>
    <xf numFmtId="0" fontId="12" fillId="0" borderId="0" xfId="0" applyFont="1" applyFill="1"/>
    <xf numFmtId="0" fontId="12" fillId="0" borderId="2" xfId="0" applyFont="1" applyFill="1" applyBorder="1"/>
    <xf numFmtId="0" fontId="25" fillId="0" borderId="2" xfId="0" applyFont="1" applyFill="1" applyBorder="1"/>
    <xf numFmtId="0" fontId="3" fillId="0" borderId="0" xfId="0" applyFont="1" applyFill="1" applyAlignment="1">
      <alignment horizontal="center"/>
    </xf>
    <xf numFmtId="0" fontId="0" fillId="0" borderId="0" xfId="0" applyFill="1" applyAlignment="1"/>
    <xf numFmtId="0" fontId="4" fillId="0" borderId="0" xfId="0" applyFont="1" applyFill="1" applyAlignment="1">
      <alignment horizontal="center"/>
    </xf>
    <xf numFmtId="0" fontId="0" fillId="0" borderId="0" xfId="0" applyFill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3" fillId="0" borderId="0" xfId="2" applyFont="1" applyFill="1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</cellXfs>
  <cellStyles count="33">
    <cellStyle name="Comma" xfId="1" builtinId="3"/>
    <cellStyle name="Comma 15" xfId="13" xr:uid="{00000000-0005-0000-0000-000001000000}"/>
    <cellStyle name="Comma 2" xfId="7" xr:uid="{00000000-0005-0000-0000-000002000000}"/>
    <cellStyle name="Comma 2 2" xfId="14" xr:uid="{00000000-0005-0000-0000-000003000000}"/>
    <cellStyle name="Comma 3" xfId="11" xr:uid="{00000000-0005-0000-0000-000004000000}"/>
    <cellStyle name="Comma 3 2" xfId="15" xr:uid="{00000000-0005-0000-0000-000005000000}"/>
    <cellStyle name="Currency 2" xfId="8" xr:uid="{00000000-0005-0000-0000-000006000000}"/>
    <cellStyle name="Currency 2 2" xfId="16" xr:uid="{00000000-0005-0000-0000-000007000000}"/>
    <cellStyle name="Euro" xfId="3" xr:uid="{00000000-0005-0000-0000-000008000000}"/>
    <cellStyle name="Euro 10" xfId="17" xr:uid="{00000000-0005-0000-0000-000009000000}"/>
    <cellStyle name="Euro 11" xfId="18" xr:uid="{00000000-0005-0000-0000-00000A000000}"/>
    <cellStyle name="Euro 12" xfId="19" xr:uid="{00000000-0005-0000-0000-00000B000000}"/>
    <cellStyle name="Euro 13" xfId="20" xr:uid="{00000000-0005-0000-0000-00000C000000}"/>
    <cellStyle name="Euro 14" xfId="21" xr:uid="{00000000-0005-0000-0000-00000D000000}"/>
    <cellStyle name="Euro 2" xfId="22" xr:uid="{00000000-0005-0000-0000-00000E000000}"/>
    <cellStyle name="Euro 3" xfId="23" xr:uid="{00000000-0005-0000-0000-00000F000000}"/>
    <cellStyle name="Euro 4" xfId="24" xr:uid="{00000000-0005-0000-0000-000010000000}"/>
    <cellStyle name="Euro 5" xfId="25" xr:uid="{00000000-0005-0000-0000-000011000000}"/>
    <cellStyle name="Euro 6" xfId="26" xr:uid="{00000000-0005-0000-0000-000012000000}"/>
    <cellStyle name="Euro 7" xfId="27" xr:uid="{00000000-0005-0000-0000-000013000000}"/>
    <cellStyle name="Euro 8" xfId="28" xr:uid="{00000000-0005-0000-0000-000014000000}"/>
    <cellStyle name="Euro 9" xfId="29" xr:uid="{00000000-0005-0000-0000-000015000000}"/>
    <cellStyle name="Hyperlink_Master CPI Base period Weights  -Oct 1, 2009" xfId="4" xr:uid="{00000000-0005-0000-0000-000016000000}"/>
    <cellStyle name="Normal" xfId="0" builtinId="0"/>
    <cellStyle name="Normal 2" xfId="2" xr:uid="{00000000-0005-0000-0000-000018000000}"/>
    <cellStyle name="Normal 2 2" xfId="10" xr:uid="{00000000-0005-0000-0000-000019000000}"/>
    <cellStyle name="Normal 2 3" xfId="30" xr:uid="{00000000-0005-0000-0000-00001A000000}"/>
    <cellStyle name="Normal 3" xfId="5" xr:uid="{00000000-0005-0000-0000-00001B000000}"/>
    <cellStyle name="Normal 4" xfId="6" xr:uid="{00000000-0005-0000-0000-00001C000000}"/>
    <cellStyle name="Normal 4 2" xfId="9" xr:uid="{00000000-0005-0000-0000-00001D000000}"/>
    <cellStyle name="Normal 5" xfId="31" xr:uid="{00000000-0005-0000-0000-00001E000000}"/>
    <cellStyle name="Normal 5 2" xfId="32" xr:uid="{00000000-0005-0000-0000-00001F000000}"/>
    <cellStyle name="Normal_Master June 2009 CPI" xfId="1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400050</xdr:colOff>
          <xdr:row>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2</xdr:row>
          <xdr:rowOff>0</xdr:rowOff>
        </xdr:from>
        <xdr:to>
          <xdr:col>2</xdr:col>
          <xdr:colOff>276225</xdr:colOff>
          <xdr:row>4</xdr:row>
          <xdr:rowOff>66675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142875</xdr:colOff>
          <xdr:row>2</xdr:row>
          <xdr:rowOff>57150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7</xdr:row>
      <xdr:rowOff>9525</xdr:rowOff>
    </xdr:from>
    <xdr:to>
      <xdr:col>11</xdr:col>
      <xdr:colOff>314324</xdr:colOff>
      <xdr:row>47</xdr:row>
      <xdr:rowOff>38099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343025"/>
          <a:ext cx="7572374" cy="7648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47625</xdr:rowOff>
        </xdr:from>
        <xdr:to>
          <xdr:col>1</xdr:col>
          <xdr:colOff>1009650</xdr:colOff>
          <xdr:row>6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809625</xdr:colOff>
          <xdr:row>4</xdr:row>
          <xdr:rowOff>171450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PI/2016%20CPI%20Basket/Quarterly%20Reports/2022/4q22/Prices/Price%20Series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 og"/>
      <sheetName val="Prices"/>
      <sheetName val="Sheet4"/>
      <sheetName val="Rental Corrections"/>
      <sheetName val="Table 5 raw"/>
      <sheetName val="Table 5"/>
      <sheetName val="BOP Prices"/>
      <sheetName val="Sheet1"/>
      <sheetName val="CorrectionstoTuitionFees Q32020"/>
      <sheetName val="Re-Check Insurance Quotes (2)"/>
      <sheetName val="Cayman Insurance Centre Quotes"/>
      <sheetName val="St. Matthews University"/>
      <sheetName val="Sheet5"/>
      <sheetName val="Table 5 new"/>
      <sheetName val="CorrectedSt. MatthewsUniversity"/>
      <sheetName val="Sheet2"/>
      <sheetName val="Sheet3"/>
    </sheetNames>
    <sheetDataSet>
      <sheetData sheetId="0"/>
      <sheetData sheetId="1">
        <row r="339">
          <cell r="K339" t="str">
            <v>per lb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N3">
            <v>2.69</v>
          </cell>
          <cell r="R3">
            <v>2.69</v>
          </cell>
          <cell r="V3">
            <v>2.69</v>
          </cell>
          <cell r="Z3">
            <v>2.69</v>
          </cell>
          <cell r="AD3">
            <v>2.69</v>
          </cell>
          <cell r="AH3">
            <v>2.69</v>
          </cell>
          <cell r="AL3">
            <v>2.69</v>
          </cell>
        </row>
        <row r="4">
          <cell r="N4">
            <v>2.69</v>
          </cell>
          <cell r="R4">
            <v>2.69</v>
          </cell>
          <cell r="V4">
            <v>2.99</v>
          </cell>
          <cell r="Z4">
            <v>2.99</v>
          </cell>
          <cell r="AD4">
            <v>2.99</v>
          </cell>
          <cell r="AH4">
            <v>2.99</v>
          </cell>
          <cell r="AL4">
            <v>3.29</v>
          </cell>
        </row>
        <row r="5">
          <cell r="N5">
            <v>2.69</v>
          </cell>
          <cell r="R5">
            <v>2.69</v>
          </cell>
          <cell r="V5">
            <v>2.92</v>
          </cell>
          <cell r="Z5">
            <v>2.96</v>
          </cell>
          <cell r="AD5">
            <v>2.96</v>
          </cell>
          <cell r="AH5">
            <v>2.99</v>
          </cell>
          <cell r="AL5">
            <v>3.29</v>
          </cell>
        </row>
        <row r="7">
          <cell r="N7">
            <v>5.39</v>
          </cell>
          <cell r="R7">
            <v>5.39</v>
          </cell>
          <cell r="V7">
            <v>5.29</v>
          </cell>
          <cell r="Z7">
            <v>5.69</v>
          </cell>
          <cell r="AD7">
            <v>5.69</v>
          </cell>
          <cell r="AH7">
            <v>4.99</v>
          </cell>
          <cell r="AL7">
            <v>4.99</v>
          </cell>
        </row>
        <row r="8">
          <cell r="N8">
            <v>4.79</v>
          </cell>
          <cell r="R8">
            <v>4.99</v>
          </cell>
          <cell r="V8">
            <v>4.99</v>
          </cell>
          <cell r="Z8">
            <v>6.69</v>
          </cell>
          <cell r="AD8">
            <v>6.69</v>
          </cell>
          <cell r="AH8">
            <v>7.59</v>
          </cell>
          <cell r="AL8">
            <v>7.59</v>
          </cell>
        </row>
        <row r="9">
          <cell r="N9">
            <v>4.99</v>
          </cell>
          <cell r="R9">
            <v>5.99</v>
          </cell>
          <cell r="V9">
            <v>6.99</v>
          </cell>
          <cell r="Z9">
            <v>7.99</v>
          </cell>
          <cell r="AD9">
            <v>7.99</v>
          </cell>
          <cell r="AH9">
            <v>8.61</v>
          </cell>
          <cell r="AL9">
            <v>7.29</v>
          </cell>
        </row>
        <row r="11">
          <cell r="N11">
            <v>9.89</v>
          </cell>
          <cell r="R11">
            <v>9.89</v>
          </cell>
          <cell r="V11">
            <v>9.89</v>
          </cell>
          <cell r="Z11">
            <v>9.89</v>
          </cell>
          <cell r="AD11">
            <v>8.99</v>
          </cell>
          <cell r="AH11">
            <v>9.89</v>
          </cell>
          <cell r="AL11">
            <v>10.89</v>
          </cell>
        </row>
        <row r="12">
          <cell r="N12">
            <v>8.99</v>
          </cell>
          <cell r="R12">
            <v>8.99</v>
          </cell>
          <cell r="V12">
            <v>8.99</v>
          </cell>
          <cell r="Z12">
            <v>9.99</v>
          </cell>
          <cell r="AD12">
            <v>9.99</v>
          </cell>
          <cell r="AH12">
            <v>9.99</v>
          </cell>
          <cell r="AL12">
            <v>17.98</v>
          </cell>
        </row>
        <row r="13">
          <cell r="N13">
            <v>3.69</v>
          </cell>
          <cell r="R13">
            <v>0.99</v>
          </cell>
          <cell r="V13">
            <v>9.99</v>
          </cell>
          <cell r="Z13">
            <v>9.99</v>
          </cell>
          <cell r="AD13">
            <v>9.99</v>
          </cell>
          <cell r="AH13">
            <v>9.99</v>
          </cell>
          <cell r="AL13">
            <v>10.99</v>
          </cell>
        </row>
        <row r="15">
          <cell r="N15">
            <v>3.35</v>
          </cell>
          <cell r="R15">
            <v>3.35</v>
          </cell>
          <cell r="V15">
            <v>3.35</v>
          </cell>
          <cell r="Z15">
            <v>3.35</v>
          </cell>
          <cell r="AD15">
            <v>3.35</v>
          </cell>
          <cell r="AH15">
            <v>3.69</v>
          </cell>
          <cell r="AL15">
            <v>4.99</v>
          </cell>
        </row>
        <row r="16">
          <cell r="N16">
            <v>3.69</v>
          </cell>
          <cell r="R16">
            <v>3.79</v>
          </cell>
          <cell r="V16">
            <v>3.79</v>
          </cell>
          <cell r="Z16">
            <v>3.99</v>
          </cell>
          <cell r="AD16">
            <v>3.99</v>
          </cell>
          <cell r="AH16">
            <v>3.6</v>
          </cell>
          <cell r="AL16">
            <v>5.49</v>
          </cell>
        </row>
        <row r="17">
          <cell r="N17">
            <v>3.59</v>
          </cell>
          <cell r="R17">
            <v>3.79</v>
          </cell>
          <cell r="V17">
            <v>3.79</v>
          </cell>
          <cell r="Z17">
            <v>3.79</v>
          </cell>
          <cell r="AD17">
            <v>3.79</v>
          </cell>
          <cell r="AH17">
            <v>3.79</v>
          </cell>
          <cell r="AL17">
            <v>7.59</v>
          </cell>
        </row>
        <row r="18">
          <cell r="N18">
            <v>3.39</v>
          </cell>
          <cell r="R18">
            <v>3.39</v>
          </cell>
          <cell r="V18">
            <v>3.39</v>
          </cell>
          <cell r="Z18">
            <v>3.39</v>
          </cell>
          <cell r="AD18">
            <v>3.69</v>
          </cell>
          <cell r="AH18">
            <v>3.69</v>
          </cell>
          <cell r="AL18">
            <v>5.99</v>
          </cell>
        </row>
        <row r="19">
          <cell r="N19">
            <v>3.69</v>
          </cell>
          <cell r="R19">
            <v>3.69</v>
          </cell>
          <cell r="V19">
            <v>3.99</v>
          </cell>
          <cell r="Z19">
            <v>3.99</v>
          </cell>
          <cell r="AD19">
            <v>3.99</v>
          </cell>
          <cell r="AH19">
            <v>3.99</v>
          </cell>
          <cell r="AL19">
            <v>6.49</v>
          </cell>
        </row>
        <row r="21">
          <cell r="N21">
            <v>3.99</v>
          </cell>
          <cell r="R21">
            <v>4.87</v>
          </cell>
          <cell r="V21">
            <v>4.82</v>
          </cell>
          <cell r="Z21">
            <v>5.52</v>
          </cell>
          <cell r="AD21">
            <v>6.87</v>
          </cell>
          <cell r="AH21">
            <v>7.99</v>
          </cell>
          <cell r="AL21">
            <v>6.42</v>
          </cell>
        </row>
        <row r="22">
          <cell r="N22">
            <v>5.26</v>
          </cell>
          <cell r="R22">
            <v>5.29</v>
          </cell>
          <cell r="V22">
            <v>5.79</v>
          </cell>
          <cell r="Z22">
            <v>5.59</v>
          </cell>
          <cell r="AD22">
            <v>6.49</v>
          </cell>
          <cell r="AH22">
            <v>6.59</v>
          </cell>
          <cell r="AL22">
            <v>7.36</v>
          </cell>
        </row>
        <row r="23">
          <cell r="N23">
            <v>5.49</v>
          </cell>
          <cell r="R23">
            <v>4.74</v>
          </cell>
          <cell r="V23">
            <v>5.26</v>
          </cell>
          <cell r="Z23">
            <v>5.66</v>
          </cell>
          <cell r="AD23">
            <v>5.49</v>
          </cell>
          <cell r="AH23">
            <v>7.99</v>
          </cell>
          <cell r="AL23">
            <v>7.99</v>
          </cell>
        </row>
        <row r="25">
          <cell r="N25">
            <v>3.99</v>
          </cell>
          <cell r="R25">
            <v>3.99</v>
          </cell>
          <cell r="V25">
            <v>3.99</v>
          </cell>
          <cell r="Z25">
            <v>4.59</v>
          </cell>
          <cell r="AD25">
            <v>4.59</v>
          </cell>
          <cell r="AH25">
            <v>4.99</v>
          </cell>
          <cell r="AL25">
            <v>5.69</v>
          </cell>
        </row>
        <row r="26">
          <cell r="N26">
            <v>3.99</v>
          </cell>
          <cell r="R26">
            <v>3.99</v>
          </cell>
          <cell r="V26">
            <v>3.99</v>
          </cell>
          <cell r="Z26">
            <v>4.59</v>
          </cell>
          <cell r="AD26">
            <v>4.59</v>
          </cell>
          <cell r="AH26">
            <v>4.59</v>
          </cell>
          <cell r="AL26">
            <v>5.79</v>
          </cell>
        </row>
        <row r="27">
          <cell r="N27">
            <v>4.59</v>
          </cell>
          <cell r="R27">
            <v>4.59</v>
          </cell>
          <cell r="V27">
            <v>5.49</v>
          </cell>
          <cell r="Z27">
            <v>5.49</v>
          </cell>
          <cell r="AD27">
            <v>4.49</v>
          </cell>
          <cell r="AH27">
            <v>4.49</v>
          </cell>
          <cell r="AL27">
            <v>6.99</v>
          </cell>
        </row>
        <row r="29">
          <cell r="N29">
            <v>12.49</v>
          </cell>
          <cell r="R29">
            <v>11.12</v>
          </cell>
          <cell r="V29">
            <v>12.36</v>
          </cell>
          <cell r="Z29">
            <v>12.59</v>
          </cell>
          <cell r="AD29">
            <v>11.67</v>
          </cell>
          <cell r="AH29">
            <v>14.49</v>
          </cell>
          <cell r="AL29">
            <v>15.12</v>
          </cell>
        </row>
        <row r="30">
          <cell r="N30">
            <v>11.59</v>
          </cell>
          <cell r="R30">
            <v>11.99</v>
          </cell>
          <cell r="V30">
            <v>12.99</v>
          </cell>
          <cell r="Z30">
            <v>13.66</v>
          </cell>
          <cell r="AD30">
            <v>14.99</v>
          </cell>
          <cell r="AH30">
            <v>12.99</v>
          </cell>
          <cell r="AL30">
            <v>9.99</v>
          </cell>
        </row>
        <row r="31">
          <cell r="N31">
            <v>8.99</v>
          </cell>
          <cell r="R31">
            <v>13.99</v>
          </cell>
          <cell r="V31">
            <v>13.32</v>
          </cell>
          <cell r="Z31">
            <v>9.99</v>
          </cell>
          <cell r="AD31">
            <v>11.4</v>
          </cell>
          <cell r="AH31">
            <v>13.66</v>
          </cell>
          <cell r="AL31">
            <v>15.32</v>
          </cell>
        </row>
        <row r="33">
          <cell r="N33">
            <v>1.79</v>
          </cell>
          <cell r="R33">
            <v>1.79</v>
          </cell>
          <cell r="V33">
            <v>1.79</v>
          </cell>
          <cell r="Z33">
            <v>1.79</v>
          </cell>
          <cell r="AD33">
            <v>1.89</v>
          </cell>
          <cell r="AH33">
            <v>1.79</v>
          </cell>
          <cell r="AL33">
            <v>1.69</v>
          </cell>
        </row>
        <row r="34">
          <cell r="N34">
            <v>1.49</v>
          </cell>
          <cell r="R34">
            <v>1.49</v>
          </cell>
          <cell r="V34">
            <v>1.59</v>
          </cell>
          <cell r="Z34">
            <v>1.69</v>
          </cell>
          <cell r="AD34">
            <v>1.69</v>
          </cell>
          <cell r="AH34">
            <v>1.69</v>
          </cell>
          <cell r="AL34">
            <v>1.89</v>
          </cell>
        </row>
        <row r="35">
          <cell r="N35">
            <v>1.59</v>
          </cell>
          <cell r="R35">
            <v>1.79</v>
          </cell>
          <cell r="V35">
            <v>1.59</v>
          </cell>
          <cell r="Z35">
            <v>1.79</v>
          </cell>
          <cell r="AD35">
            <v>1.79</v>
          </cell>
          <cell r="AH35">
            <v>1.79</v>
          </cell>
          <cell r="AL35">
            <v>1.79</v>
          </cell>
        </row>
        <row r="36">
          <cell r="N36">
            <v>1.65</v>
          </cell>
          <cell r="R36">
            <v>1.69</v>
          </cell>
          <cell r="V36">
            <v>1.69</v>
          </cell>
          <cell r="Z36">
            <v>1.69</v>
          </cell>
          <cell r="AD36">
            <v>1.79</v>
          </cell>
          <cell r="AH36">
            <v>1.99</v>
          </cell>
          <cell r="AL36">
            <v>1.89</v>
          </cell>
        </row>
        <row r="37">
          <cell r="N37">
            <v>1.69</v>
          </cell>
          <cell r="R37">
            <v>1.69</v>
          </cell>
          <cell r="V37">
            <v>1.69</v>
          </cell>
          <cell r="Z37">
            <v>1.69</v>
          </cell>
          <cell r="AD37">
            <v>1.79</v>
          </cell>
          <cell r="AH37">
            <v>2.4900000000000002</v>
          </cell>
          <cell r="AL37">
            <v>1.69</v>
          </cell>
        </row>
        <row r="38">
          <cell r="N38">
            <v>1.59</v>
          </cell>
          <cell r="R38">
            <v>1.79</v>
          </cell>
          <cell r="V38">
            <v>1.79</v>
          </cell>
          <cell r="Z38">
            <v>1.79</v>
          </cell>
          <cell r="AD38">
            <v>1.79</v>
          </cell>
          <cell r="AH38">
            <v>1.79</v>
          </cell>
          <cell r="AL38">
            <v>1.99</v>
          </cell>
        </row>
        <row r="40">
          <cell r="N40">
            <v>1.99</v>
          </cell>
          <cell r="R40">
            <v>1.99</v>
          </cell>
          <cell r="V40">
            <v>1.99</v>
          </cell>
          <cell r="Z40">
            <v>1.99</v>
          </cell>
          <cell r="AD40">
            <v>1.99</v>
          </cell>
          <cell r="AH40">
            <v>1.99</v>
          </cell>
          <cell r="AL40">
            <v>2.2000000000000002</v>
          </cell>
        </row>
        <row r="41">
          <cell r="N41">
            <v>1.99</v>
          </cell>
          <cell r="R41">
            <v>1.99</v>
          </cell>
          <cell r="V41">
            <v>2.09</v>
          </cell>
          <cell r="Z41">
            <v>2.09</v>
          </cell>
          <cell r="AD41">
            <v>2.09</v>
          </cell>
          <cell r="AH41">
            <v>2.09</v>
          </cell>
          <cell r="AL41">
            <v>2.19</v>
          </cell>
        </row>
        <row r="42">
          <cell r="N42">
            <v>1.99</v>
          </cell>
          <cell r="R42">
            <v>1.99</v>
          </cell>
          <cell r="V42">
            <v>1.99</v>
          </cell>
          <cell r="Z42">
            <v>1.99</v>
          </cell>
          <cell r="AD42">
            <v>1.99</v>
          </cell>
          <cell r="AH42">
            <v>2.79</v>
          </cell>
          <cell r="AL42">
            <v>3.79</v>
          </cell>
        </row>
        <row r="44">
          <cell r="N44">
            <v>1.89</v>
          </cell>
          <cell r="R44">
            <v>3.19</v>
          </cell>
          <cell r="V44">
            <v>3.12</v>
          </cell>
          <cell r="Z44">
            <v>2.79</v>
          </cell>
          <cell r="AD44">
            <v>3.29</v>
          </cell>
          <cell r="AH44">
            <v>3.49</v>
          </cell>
          <cell r="AL44">
            <v>6.89</v>
          </cell>
        </row>
        <row r="45">
          <cell r="N45">
            <v>1.99</v>
          </cell>
          <cell r="R45">
            <v>3.32</v>
          </cell>
          <cell r="V45">
            <v>2.79</v>
          </cell>
          <cell r="Z45">
            <v>2.62</v>
          </cell>
          <cell r="AD45">
            <v>2.39</v>
          </cell>
          <cell r="AH45">
            <v>3.16</v>
          </cell>
          <cell r="AL45">
            <v>9.84</v>
          </cell>
        </row>
        <row r="46">
          <cell r="N46">
            <v>2.99</v>
          </cell>
          <cell r="R46">
            <v>3.39</v>
          </cell>
          <cell r="V46">
            <v>3.79</v>
          </cell>
          <cell r="Z46">
            <v>3.79</v>
          </cell>
          <cell r="AD46">
            <v>3.79</v>
          </cell>
          <cell r="AH46">
            <v>3.99</v>
          </cell>
          <cell r="AL46">
            <v>8.49</v>
          </cell>
        </row>
        <row r="48">
          <cell r="N48">
            <v>2.99</v>
          </cell>
          <cell r="R48">
            <v>3.39</v>
          </cell>
          <cell r="V48">
            <v>3.79</v>
          </cell>
          <cell r="Z48">
            <v>4.29</v>
          </cell>
          <cell r="AD48">
            <v>6.19</v>
          </cell>
          <cell r="AH48">
            <v>4.29</v>
          </cell>
          <cell r="AL48">
            <v>3.39</v>
          </cell>
        </row>
        <row r="49">
          <cell r="N49">
            <v>3.29</v>
          </cell>
          <cell r="R49">
            <v>3.29</v>
          </cell>
          <cell r="V49">
            <v>3.29</v>
          </cell>
          <cell r="Z49">
            <v>4.99</v>
          </cell>
          <cell r="AD49">
            <v>4.99</v>
          </cell>
          <cell r="AH49">
            <v>3.99</v>
          </cell>
          <cell r="AL49">
            <v>4.79</v>
          </cell>
        </row>
        <row r="50">
          <cell r="N50">
            <v>4.99</v>
          </cell>
          <cell r="R50">
            <v>6.09</v>
          </cell>
          <cell r="V50">
            <v>6.19</v>
          </cell>
          <cell r="Z50">
            <v>8.59</v>
          </cell>
          <cell r="AD50">
            <v>8.59</v>
          </cell>
          <cell r="AH50">
            <v>8.59</v>
          </cell>
          <cell r="AL50">
            <v>7.59</v>
          </cell>
        </row>
        <row r="52">
          <cell r="N52">
            <v>6.19</v>
          </cell>
          <cell r="R52">
            <v>7.39</v>
          </cell>
          <cell r="V52">
            <v>7.39</v>
          </cell>
          <cell r="Z52">
            <v>5.69</v>
          </cell>
          <cell r="AD52">
            <v>6.19</v>
          </cell>
          <cell r="AH52">
            <v>6.19</v>
          </cell>
          <cell r="AL52">
            <v>9.2899999999999991</v>
          </cell>
        </row>
        <row r="53">
          <cell r="N53">
            <v>5.99</v>
          </cell>
          <cell r="R53">
            <v>5.99</v>
          </cell>
          <cell r="V53">
            <v>5.99</v>
          </cell>
          <cell r="Z53">
            <v>6.59</v>
          </cell>
          <cell r="AD53">
            <v>5.99</v>
          </cell>
          <cell r="AH53">
            <v>6.73</v>
          </cell>
          <cell r="AL53">
            <v>8.49</v>
          </cell>
        </row>
        <row r="54">
          <cell r="N54">
            <v>6.59</v>
          </cell>
          <cell r="R54">
            <v>5.99</v>
          </cell>
          <cell r="V54">
            <v>4.49</v>
          </cell>
          <cell r="Z54">
            <v>6.79</v>
          </cell>
          <cell r="AD54">
            <v>5.99</v>
          </cell>
          <cell r="AH54">
            <v>7.49</v>
          </cell>
          <cell r="AL54">
            <v>8.99</v>
          </cell>
        </row>
        <row r="56">
          <cell r="N56">
            <v>0.89</v>
          </cell>
          <cell r="R56">
            <v>0.89</v>
          </cell>
          <cell r="V56">
            <v>0.99</v>
          </cell>
          <cell r="Z56">
            <v>0.99</v>
          </cell>
          <cell r="AD56">
            <v>0.89</v>
          </cell>
          <cell r="AH56">
            <v>0.99</v>
          </cell>
          <cell r="AL56">
            <v>0.99</v>
          </cell>
        </row>
        <row r="57">
          <cell r="N57">
            <v>0.99</v>
          </cell>
          <cell r="R57">
            <v>0.99</v>
          </cell>
          <cell r="V57">
            <v>0.74</v>
          </cell>
          <cell r="Z57">
            <v>1.1599999999999999</v>
          </cell>
          <cell r="AD57">
            <v>0.99</v>
          </cell>
          <cell r="AH57">
            <v>0.99</v>
          </cell>
          <cell r="AL57">
            <v>1.29</v>
          </cell>
        </row>
        <row r="58">
          <cell r="N58">
            <v>0.96</v>
          </cell>
          <cell r="R58">
            <v>0.99</v>
          </cell>
          <cell r="V58">
            <v>0.99</v>
          </cell>
          <cell r="Z58">
            <v>0.99</v>
          </cell>
          <cell r="AD58">
            <v>1.26</v>
          </cell>
          <cell r="AH58">
            <v>1.29</v>
          </cell>
          <cell r="AL58">
            <v>1.52</v>
          </cell>
        </row>
        <row r="60">
          <cell r="N60">
            <v>1.99</v>
          </cell>
          <cell r="R60">
            <v>1.74</v>
          </cell>
          <cell r="V60">
            <v>2.2599999999999998</v>
          </cell>
          <cell r="Z60">
            <v>1.86</v>
          </cell>
          <cell r="AD60">
            <v>1.82</v>
          </cell>
          <cell r="AH60">
            <v>2.52</v>
          </cell>
          <cell r="AL60">
            <v>2.4900000000000002</v>
          </cell>
        </row>
        <row r="61">
          <cell r="N61">
            <v>2.4900000000000002</v>
          </cell>
          <cell r="R61">
            <v>1.99</v>
          </cell>
          <cell r="V61">
            <v>2.4900000000000002</v>
          </cell>
          <cell r="Z61">
            <v>3.32</v>
          </cell>
          <cell r="AD61">
            <v>3.66</v>
          </cell>
          <cell r="AH61">
            <v>3.66</v>
          </cell>
          <cell r="AL61">
            <v>3.99</v>
          </cell>
        </row>
        <row r="62">
          <cell r="N62">
            <v>1.52</v>
          </cell>
          <cell r="R62">
            <v>1.79</v>
          </cell>
          <cell r="V62">
            <v>1.99</v>
          </cell>
          <cell r="Z62">
            <v>1.92</v>
          </cell>
          <cell r="AD62">
            <v>2.2400000000000002</v>
          </cell>
          <cell r="AH62">
            <v>4.29</v>
          </cell>
          <cell r="AL62">
            <v>2.66</v>
          </cell>
        </row>
        <row r="64">
          <cell r="N64">
            <v>0.99</v>
          </cell>
          <cell r="R64">
            <v>1.0900000000000001</v>
          </cell>
          <cell r="V64">
            <v>1.06</v>
          </cell>
          <cell r="Z64">
            <v>1.49</v>
          </cell>
          <cell r="AD64">
            <v>1.36</v>
          </cell>
          <cell r="AH64">
            <v>1.26</v>
          </cell>
          <cell r="AL64">
            <v>1.89</v>
          </cell>
        </row>
        <row r="65">
          <cell r="N65">
            <v>0.99</v>
          </cell>
          <cell r="R65">
            <v>0.99</v>
          </cell>
          <cell r="V65">
            <v>0.99</v>
          </cell>
          <cell r="Z65">
            <v>1.49</v>
          </cell>
          <cell r="AD65">
            <v>1.32</v>
          </cell>
          <cell r="AH65">
            <v>1.47</v>
          </cell>
          <cell r="AL65">
            <v>1.66</v>
          </cell>
        </row>
        <row r="66">
          <cell r="N66">
            <v>1.39</v>
          </cell>
          <cell r="R66">
            <v>1.29</v>
          </cell>
          <cell r="V66">
            <v>1.32</v>
          </cell>
          <cell r="Z66">
            <v>1.49</v>
          </cell>
          <cell r="AD66">
            <v>1.74</v>
          </cell>
          <cell r="AH66">
            <v>1.29</v>
          </cell>
          <cell r="AL66">
            <v>1.59</v>
          </cell>
        </row>
        <row r="68">
          <cell r="N68">
            <v>3.16</v>
          </cell>
          <cell r="R68">
            <v>3.74</v>
          </cell>
          <cell r="V68">
            <v>3.42</v>
          </cell>
          <cell r="Z68">
            <v>3.46</v>
          </cell>
          <cell r="AD68">
            <v>3.62</v>
          </cell>
          <cell r="AH68">
            <v>4.1900000000000004</v>
          </cell>
          <cell r="AL68">
            <v>4.6399999999999997</v>
          </cell>
        </row>
        <row r="69">
          <cell r="N69">
            <v>3.66</v>
          </cell>
          <cell r="R69">
            <v>3.99</v>
          </cell>
          <cell r="V69">
            <v>3.74</v>
          </cell>
          <cell r="Z69">
            <v>4.99</v>
          </cell>
          <cell r="AD69">
            <v>4.66</v>
          </cell>
          <cell r="AH69">
            <v>3.99</v>
          </cell>
          <cell r="AL69">
            <v>4.3600000000000003</v>
          </cell>
        </row>
        <row r="70">
          <cell r="N70">
            <v>4.16</v>
          </cell>
          <cell r="R70">
            <v>4.49</v>
          </cell>
          <cell r="V70">
            <v>3.99</v>
          </cell>
          <cell r="Z70">
            <v>3.32</v>
          </cell>
          <cell r="AD70">
            <v>4.99</v>
          </cell>
          <cell r="AH70">
            <v>4.99</v>
          </cell>
          <cell r="AL70">
            <v>4.99</v>
          </cell>
        </row>
        <row r="72">
          <cell r="N72">
            <v>2.36</v>
          </cell>
          <cell r="R72">
            <v>2.99</v>
          </cell>
          <cell r="V72">
            <v>2.52</v>
          </cell>
          <cell r="Z72">
            <v>2.39</v>
          </cell>
          <cell r="AD72">
            <v>3.21</v>
          </cell>
          <cell r="AH72">
            <v>3.32</v>
          </cell>
          <cell r="AL72">
            <v>4.12</v>
          </cell>
        </row>
        <row r="73">
          <cell r="N73">
            <v>2.99</v>
          </cell>
          <cell r="R73">
            <v>2.4900000000000002</v>
          </cell>
          <cell r="V73">
            <v>3.49</v>
          </cell>
          <cell r="Z73">
            <v>3.99</v>
          </cell>
          <cell r="AD73">
            <v>3.89</v>
          </cell>
          <cell r="AH73">
            <v>3.66</v>
          </cell>
          <cell r="AL73">
            <v>4.32</v>
          </cell>
        </row>
        <row r="74">
          <cell r="N74">
            <v>2.74</v>
          </cell>
          <cell r="R74">
            <v>2.99</v>
          </cell>
          <cell r="V74">
            <v>3.74</v>
          </cell>
          <cell r="Z74">
            <v>3.49</v>
          </cell>
          <cell r="AD74">
            <v>3.49</v>
          </cell>
          <cell r="AH74">
            <v>3.89</v>
          </cell>
          <cell r="AL74">
            <v>4.76</v>
          </cell>
        </row>
        <row r="76">
          <cell r="N76">
            <v>1.96</v>
          </cell>
          <cell r="R76">
            <v>1.99</v>
          </cell>
          <cell r="V76">
            <v>3.46</v>
          </cell>
          <cell r="Z76">
            <v>2.82</v>
          </cell>
          <cell r="AD76">
            <v>2.99</v>
          </cell>
          <cell r="AH76">
            <v>3.39</v>
          </cell>
          <cell r="AL76">
            <v>6.06</v>
          </cell>
        </row>
        <row r="77">
          <cell r="N77">
            <v>2.4900000000000002</v>
          </cell>
          <cell r="R77">
            <v>2.4900000000000002</v>
          </cell>
          <cell r="V77">
            <v>4.99</v>
          </cell>
          <cell r="Z77">
            <v>2.99</v>
          </cell>
          <cell r="AD77">
            <v>2.99</v>
          </cell>
          <cell r="AH77">
            <v>4.32</v>
          </cell>
          <cell r="AL77">
            <v>5.32</v>
          </cell>
        </row>
        <row r="78">
          <cell r="N78">
            <v>2.5099999999999998</v>
          </cell>
          <cell r="R78">
            <v>1.79</v>
          </cell>
          <cell r="V78">
            <v>3.32</v>
          </cell>
          <cell r="Z78">
            <v>2.99</v>
          </cell>
          <cell r="AD78">
            <v>4.16</v>
          </cell>
          <cell r="AH78">
            <v>4.76</v>
          </cell>
          <cell r="AL78">
            <v>8.49</v>
          </cell>
        </row>
        <row r="80">
          <cell r="N80">
            <v>2.99</v>
          </cell>
          <cell r="R80">
            <v>2.99</v>
          </cell>
          <cell r="V80">
            <v>3.09</v>
          </cell>
          <cell r="Z80">
            <v>2.99</v>
          </cell>
          <cell r="AD80">
            <v>3.28</v>
          </cell>
          <cell r="AH80">
            <v>3.29</v>
          </cell>
          <cell r="AL80">
            <v>3.69</v>
          </cell>
        </row>
        <row r="81">
          <cell r="N81">
            <v>2.44</v>
          </cell>
          <cell r="R81">
            <v>2.29</v>
          </cell>
          <cell r="V81">
            <v>2.74</v>
          </cell>
          <cell r="Z81">
            <v>3.66</v>
          </cell>
          <cell r="AD81">
            <v>1.56</v>
          </cell>
          <cell r="AH81">
            <v>2.66</v>
          </cell>
          <cell r="AL81">
            <v>4.32</v>
          </cell>
        </row>
        <row r="82">
          <cell r="N82">
            <v>2.99</v>
          </cell>
          <cell r="R82">
            <v>3.99</v>
          </cell>
          <cell r="V82">
            <v>3.32</v>
          </cell>
          <cell r="Z82">
            <v>3.99</v>
          </cell>
          <cell r="AD82">
            <v>3.99</v>
          </cell>
          <cell r="AH82">
            <v>4.79</v>
          </cell>
          <cell r="AL82">
            <v>3.96</v>
          </cell>
        </row>
        <row r="84">
          <cell r="N84">
            <v>3.89</v>
          </cell>
          <cell r="R84">
            <v>3.89</v>
          </cell>
          <cell r="V84">
            <v>3.79</v>
          </cell>
          <cell r="Z84">
            <v>3.92</v>
          </cell>
          <cell r="AD84">
            <v>4</v>
          </cell>
          <cell r="AH84">
            <v>5.32</v>
          </cell>
          <cell r="AL84">
            <v>6.62</v>
          </cell>
        </row>
        <row r="85">
          <cell r="N85">
            <v>3.95</v>
          </cell>
          <cell r="R85">
            <v>2.4900000000000002</v>
          </cell>
          <cell r="V85">
            <v>4.49</v>
          </cell>
          <cell r="Z85">
            <v>4.99</v>
          </cell>
          <cell r="AD85">
            <v>4.32</v>
          </cell>
          <cell r="AH85">
            <v>5.99</v>
          </cell>
          <cell r="AL85">
            <v>6.16</v>
          </cell>
        </row>
        <row r="86">
          <cell r="N86">
            <v>3.64</v>
          </cell>
          <cell r="R86">
            <v>3.49</v>
          </cell>
          <cell r="V86">
            <v>3.99</v>
          </cell>
          <cell r="Z86">
            <v>3.99</v>
          </cell>
          <cell r="AD86">
            <v>4.99</v>
          </cell>
          <cell r="AH86">
            <v>4.99</v>
          </cell>
          <cell r="AL86">
            <v>6.99</v>
          </cell>
        </row>
        <row r="88">
          <cell r="N88">
            <v>2.19</v>
          </cell>
          <cell r="R88">
            <v>2.19</v>
          </cell>
          <cell r="V88">
            <v>2.19</v>
          </cell>
          <cell r="Z88">
            <v>1.99</v>
          </cell>
          <cell r="AD88">
            <v>1.69</v>
          </cell>
          <cell r="AH88">
            <v>2.29</v>
          </cell>
          <cell r="AL88">
            <v>3.29</v>
          </cell>
        </row>
        <row r="89">
          <cell r="N89">
            <v>2.79</v>
          </cell>
          <cell r="R89">
            <v>2.79</v>
          </cell>
          <cell r="V89">
            <v>2.79</v>
          </cell>
          <cell r="Z89">
            <v>2.79</v>
          </cell>
          <cell r="AD89">
            <v>2.79</v>
          </cell>
          <cell r="AH89">
            <v>2.79</v>
          </cell>
          <cell r="AL89">
            <v>2.89</v>
          </cell>
        </row>
        <row r="90">
          <cell r="N90">
            <v>2.99</v>
          </cell>
          <cell r="R90">
            <v>2.99</v>
          </cell>
          <cell r="V90">
            <v>2.79</v>
          </cell>
          <cell r="Z90">
            <v>2.99</v>
          </cell>
          <cell r="AD90">
            <v>2.99</v>
          </cell>
          <cell r="AH90">
            <v>2.99</v>
          </cell>
          <cell r="AL90">
            <v>3.4</v>
          </cell>
        </row>
        <row r="92">
          <cell r="N92">
            <v>0.99</v>
          </cell>
          <cell r="R92">
            <v>0.99</v>
          </cell>
          <cell r="V92">
            <v>1.29</v>
          </cell>
          <cell r="Z92">
            <v>1.29</v>
          </cell>
          <cell r="AD92">
            <v>1.29</v>
          </cell>
          <cell r="AH92">
            <v>1.29</v>
          </cell>
          <cell r="AL92">
            <v>1.79</v>
          </cell>
        </row>
        <row r="93">
          <cell r="N93">
            <v>1.0900000000000001</v>
          </cell>
          <cell r="R93">
            <v>1.0900000000000001</v>
          </cell>
          <cell r="V93">
            <v>1.19</v>
          </cell>
          <cell r="Z93">
            <v>1.27</v>
          </cell>
          <cell r="AD93">
            <v>1.29</v>
          </cell>
          <cell r="AH93">
            <v>1.29</v>
          </cell>
          <cell r="AL93">
            <v>1.69</v>
          </cell>
        </row>
        <row r="94">
          <cell r="N94">
            <v>1.0900000000000001</v>
          </cell>
          <cell r="R94">
            <v>1.0900000000000001</v>
          </cell>
          <cell r="V94">
            <v>1.0900000000000001</v>
          </cell>
          <cell r="Z94">
            <v>1.0900000000000001</v>
          </cell>
          <cell r="AD94">
            <v>1.19</v>
          </cell>
          <cell r="AH94">
            <v>1.39</v>
          </cell>
          <cell r="AL94">
            <v>1.59</v>
          </cell>
        </row>
        <row r="96">
          <cell r="N96">
            <v>5.45</v>
          </cell>
          <cell r="R96">
            <v>5.45</v>
          </cell>
          <cell r="V96">
            <v>5.49</v>
          </cell>
          <cell r="Z96">
            <v>7.69</v>
          </cell>
          <cell r="AD96">
            <v>7.49</v>
          </cell>
          <cell r="AH96">
            <v>7.69</v>
          </cell>
          <cell r="AL96">
            <v>7.99</v>
          </cell>
        </row>
        <row r="97">
          <cell r="N97">
            <v>5.79</v>
          </cell>
          <cell r="R97">
            <v>5.79</v>
          </cell>
          <cell r="V97">
            <v>5.79</v>
          </cell>
          <cell r="Z97">
            <v>7.79</v>
          </cell>
          <cell r="AD97">
            <v>7.49</v>
          </cell>
          <cell r="AH97">
            <v>7.49</v>
          </cell>
          <cell r="AL97">
            <v>7.59</v>
          </cell>
        </row>
        <row r="98">
          <cell r="N98">
            <v>5.79</v>
          </cell>
          <cell r="R98">
            <v>5.79</v>
          </cell>
          <cell r="V98">
            <v>5.79</v>
          </cell>
          <cell r="Z98">
            <v>7.99</v>
          </cell>
          <cell r="AD98">
            <v>7.99</v>
          </cell>
          <cell r="AH98">
            <v>7.99</v>
          </cell>
          <cell r="AL98">
            <v>7.99</v>
          </cell>
        </row>
        <row r="100">
          <cell r="N100">
            <v>8.39</v>
          </cell>
          <cell r="R100">
            <v>8.39</v>
          </cell>
          <cell r="V100">
            <v>8.39</v>
          </cell>
          <cell r="Z100">
            <v>8.39</v>
          </cell>
          <cell r="AD100">
            <v>8.39</v>
          </cell>
          <cell r="AH100">
            <v>8.39</v>
          </cell>
          <cell r="AL100">
            <v>9.49</v>
          </cell>
        </row>
        <row r="101">
          <cell r="N101">
            <v>7.99</v>
          </cell>
          <cell r="R101">
            <v>7.99</v>
          </cell>
          <cell r="V101">
            <v>7.99</v>
          </cell>
          <cell r="Z101">
            <v>7.99</v>
          </cell>
          <cell r="AD101">
            <v>7.99</v>
          </cell>
          <cell r="AH101">
            <v>7.99</v>
          </cell>
          <cell r="AL101">
            <v>8.99</v>
          </cell>
        </row>
        <row r="102">
          <cell r="N102">
            <v>7.99</v>
          </cell>
          <cell r="R102">
            <v>7.99</v>
          </cell>
          <cell r="V102">
            <v>7.99</v>
          </cell>
          <cell r="Z102">
            <v>7.99</v>
          </cell>
          <cell r="AD102">
            <v>7.99</v>
          </cell>
          <cell r="AH102">
            <v>7.99</v>
          </cell>
          <cell r="AL102">
            <v>8.99</v>
          </cell>
        </row>
        <row r="104">
          <cell r="N104">
            <v>1.19</v>
          </cell>
          <cell r="R104">
            <v>1.19</v>
          </cell>
          <cell r="V104">
            <v>1.19</v>
          </cell>
          <cell r="Z104">
            <v>1.29</v>
          </cell>
          <cell r="AD104">
            <v>1.29</v>
          </cell>
          <cell r="AH104">
            <v>1.26</v>
          </cell>
          <cell r="AL104">
            <v>1.29</v>
          </cell>
        </row>
        <row r="105">
          <cell r="N105">
            <v>0.85</v>
          </cell>
          <cell r="R105">
            <v>1.29</v>
          </cell>
          <cell r="V105">
            <v>1.29</v>
          </cell>
          <cell r="Z105">
            <v>1.39</v>
          </cell>
          <cell r="AD105">
            <v>1.29</v>
          </cell>
          <cell r="AH105">
            <v>1.29</v>
          </cell>
          <cell r="AL105">
            <v>1.49</v>
          </cell>
        </row>
        <row r="106">
          <cell r="N106">
            <v>1.29</v>
          </cell>
          <cell r="R106">
            <v>1.29</v>
          </cell>
          <cell r="V106">
            <v>1.29</v>
          </cell>
          <cell r="Z106">
            <v>1.49</v>
          </cell>
          <cell r="AD106">
            <v>1.49</v>
          </cell>
          <cell r="AH106">
            <v>1.49</v>
          </cell>
          <cell r="AL106">
            <v>1.49</v>
          </cell>
        </row>
        <row r="107">
          <cell r="N107">
            <v>1.0900000000000001</v>
          </cell>
          <cell r="R107">
            <v>1.19</v>
          </cell>
          <cell r="V107">
            <v>1.19</v>
          </cell>
          <cell r="Z107">
            <v>1.19</v>
          </cell>
          <cell r="AD107">
            <v>1.18</v>
          </cell>
          <cell r="AH107">
            <v>1.19</v>
          </cell>
          <cell r="AL107">
            <v>1.29</v>
          </cell>
        </row>
        <row r="108">
          <cell r="N108">
            <v>0.85</v>
          </cell>
          <cell r="R108">
            <v>1.19</v>
          </cell>
          <cell r="V108">
            <v>1.19</v>
          </cell>
          <cell r="Z108">
            <v>1.19</v>
          </cell>
          <cell r="AD108">
            <v>1.19</v>
          </cell>
          <cell r="AH108">
            <v>1.29</v>
          </cell>
          <cell r="AL108">
            <v>1.29</v>
          </cell>
        </row>
        <row r="109">
          <cell r="N109">
            <v>1.29</v>
          </cell>
          <cell r="R109">
            <v>1.29</v>
          </cell>
          <cell r="V109">
            <v>1.29</v>
          </cell>
          <cell r="Z109">
            <v>1.29</v>
          </cell>
          <cell r="AD109">
            <v>1.29</v>
          </cell>
          <cell r="AH109">
            <v>1.29</v>
          </cell>
          <cell r="AL109">
            <v>1.49</v>
          </cell>
        </row>
        <row r="111">
          <cell r="N111">
            <v>1.29</v>
          </cell>
          <cell r="R111">
            <v>1.25</v>
          </cell>
          <cell r="V111">
            <v>1.25</v>
          </cell>
          <cell r="Z111">
            <v>1.25</v>
          </cell>
          <cell r="AD111">
            <v>1.25</v>
          </cell>
          <cell r="AH111">
            <v>1.25</v>
          </cell>
          <cell r="AL111">
            <v>1.25</v>
          </cell>
        </row>
        <row r="112">
          <cell r="N112">
            <v>1.25</v>
          </cell>
          <cell r="R112">
            <v>1.25</v>
          </cell>
          <cell r="V112">
            <v>1.25</v>
          </cell>
          <cell r="Z112">
            <v>1.25</v>
          </cell>
          <cell r="AD112">
            <v>1.25</v>
          </cell>
          <cell r="AH112">
            <v>1.25</v>
          </cell>
          <cell r="AL112">
            <v>1.25</v>
          </cell>
        </row>
        <row r="113">
          <cell r="N113">
            <v>1.25</v>
          </cell>
          <cell r="R113">
            <v>1.25</v>
          </cell>
          <cell r="V113">
            <v>1.25</v>
          </cell>
          <cell r="Z113">
            <v>1.25</v>
          </cell>
          <cell r="AD113">
            <v>1.35</v>
          </cell>
          <cell r="AH113">
            <v>1.35</v>
          </cell>
          <cell r="AL113">
            <v>1.35</v>
          </cell>
        </row>
        <row r="114">
          <cell r="N114">
            <v>1.5</v>
          </cell>
          <cell r="R114">
            <v>1.5</v>
          </cell>
          <cell r="V114">
            <v>1.5</v>
          </cell>
          <cell r="Z114">
            <v>1.5</v>
          </cell>
          <cell r="AD114">
            <v>1.5</v>
          </cell>
          <cell r="AH114">
            <v>1.5</v>
          </cell>
          <cell r="AL114">
            <v>1.5</v>
          </cell>
        </row>
        <row r="116">
          <cell r="N116">
            <v>26</v>
          </cell>
          <cell r="R116">
            <v>26.99</v>
          </cell>
          <cell r="V116">
            <v>26.99</v>
          </cell>
          <cell r="Z116">
            <v>25.99</v>
          </cell>
          <cell r="AD116">
            <v>26.5</v>
          </cell>
          <cell r="AH116">
            <v>24</v>
          </cell>
          <cell r="AL116">
            <v>26.99</v>
          </cell>
        </row>
        <row r="117">
          <cell r="N117">
            <v>27</v>
          </cell>
          <cell r="R117">
            <v>27</v>
          </cell>
          <cell r="V117">
            <v>27</v>
          </cell>
          <cell r="Z117">
            <v>27</v>
          </cell>
          <cell r="AD117">
            <v>27</v>
          </cell>
          <cell r="AH117">
            <v>27</v>
          </cell>
          <cell r="AL117">
            <v>32.99</v>
          </cell>
        </row>
        <row r="118">
          <cell r="N118">
            <v>26.5</v>
          </cell>
          <cell r="R118">
            <v>26</v>
          </cell>
          <cell r="V118">
            <v>26</v>
          </cell>
          <cell r="Z118">
            <v>26.5</v>
          </cell>
          <cell r="AD118">
            <v>32</v>
          </cell>
          <cell r="AH118">
            <v>32</v>
          </cell>
          <cell r="AL118">
            <v>24</v>
          </cell>
        </row>
        <row r="119">
          <cell r="N119">
            <v>30.95</v>
          </cell>
          <cell r="R119">
            <v>30.95</v>
          </cell>
          <cell r="V119">
            <v>30.95</v>
          </cell>
          <cell r="Z119">
            <v>30.95</v>
          </cell>
          <cell r="AD119">
            <v>30.95</v>
          </cell>
          <cell r="AH119">
            <v>30.95</v>
          </cell>
          <cell r="AL119">
            <v>30.95</v>
          </cell>
        </row>
        <row r="121">
          <cell r="N121">
            <v>4.79</v>
          </cell>
          <cell r="R121">
            <v>4.99</v>
          </cell>
          <cell r="V121">
            <v>4.99</v>
          </cell>
          <cell r="Z121">
            <v>4.99</v>
          </cell>
          <cell r="AD121">
            <v>5.25</v>
          </cell>
          <cell r="AH121">
            <v>5.25</v>
          </cell>
          <cell r="AL121">
            <v>5.25</v>
          </cell>
        </row>
        <row r="122">
          <cell r="N122">
            <v>4.75</v>
          </cell>
          <cell r="R122">
            <v>4.99</v>
          </cell>
          <cell r="V122">
            <v>4.99</v>
          </cell>
          <cell r="Z122">
            <v>4.99</v>
          </cell>
          <cell r="AD122">
            <v>5</v>
          </cell>
          <cell r="AH122">
            <v>5</v>
          </cell>
          <cell r="AL122">
            <v>5.25</v>
          </cell>
        </row>
        <row r="123">
          <cell r="N123">
            <v>5</v>
          </cell>
          <cell r="R123">
            <v>5</v>
          </cell>
          <cell r="V123">
            <v>5</v>
          </cell>
          <cell r="Z123">
            <v>5.5</v>
          </cell>
          <cell r="AD123">
            <v>5.5</v>
          </cell>
          <cell r="AH123">
            <v>5.5</v>
          </cell>
          <cell r="AL123">
            <v>5.5</v>
          </cell>
        </row>
        <row r="124">
          <cell r="N124">
            <v>4.79</v>
          </cell>
          <cell r="R124">
            <v>4.99</v>
          </cell>
          <cell r="V124">
            <v>4.99</v>
          </cell>
          <cell r="Z124">
            <v>4.99</v>
          </cell>
          <cell r="AD124">
            <v>5.25</v>
          </cell>
          <cell r="AH124">
            <v>5.25</v>
          </cell>
          <cell r="AL124">
            <v>5.25</v>
          </cell>
        </row>
        <row r="125">
          <cell r="N125">
            <v>4.75</v>
          </cell>
          <cell r="R125">
            <v>4.99</v>
          </cell>
          <cell r="V125">
            <v>4.99</v>
          </cell>
          <cell r="Z125">
            <v>4.99</v>
          </cell>
          <cell r="AD125">
            <v>5</v>
          </cell>
          <cell r="AH125">
            <v>5</v>
          </cell>
          <cell r="AL125">
            <v>5.25</v>
          </cell>
        </row>
        <row r="127">
          <cell r="N127">
            <v>57.33</v>
          </cell>
          <cell r="R127">
            <v>57</v>
          </cell>
          <cell r="V127">
            <v>57</v>
          </cell>
          <cell r="Z127">
            <v>53.67</v>
          </cell>
          <cell r="AD127">
            <v>85.33</v>
          </cell>
          <cell r="AH127">
            <v>66</v>
          </cell>
          <cell r="AL127">
            <v>59</v>
          </cell>
        </row>
        <row r="128">
          <cell r="N128">
            <v>34</v>
          </cell>
          <cell r="R128">
            <v>36.659999999999997</v>
          </cell>
          <cell r="V128">
            <v>33</v>
          </cell>
          <cell r="Z128">
            <v>31.33</v>
          </cell>
          <cell r="AD128">
            <v>45</v>
          </cell>
          <cell r="AH128">
            <v>55</v>
          </cell>
          <cell r="AL128">
            <v>36.659999999999997</v>
          </cell>
        </row>
        <row r="129">
          <cell r="N129">
            <v>22</v>
          </cell>
          <cell r="R129">
            <v>26.74</v>
          </cell>
          <cell r="V129">
            <v>39</v>
          </cell>
          <cell r="Z129">
            <v>34.25</v>
          </cell>
          <cell r="AD129">
            <v>32.89</v>
          </cell>
          <cell r="AH129">
            <v>37.659999999999997</v>
          </cell>
          <cell r="AL129">
            <v>60</v>
          </cell>
        </row>
        <row r="130">
          <cell r="N130">
            <v>35</v>
          </cell>
          <cell r="R130">
            <v>30</v>
          </cell>
          <cell r="V130">
            <v>35</v>
          </cell>
          <cell r="Z130">
            <v>30</v>
          </cell>
          <cell r="AD130">
            <v>30</v>
          </cell>
          <cell r="AH130">
            <v>45.71</v>
          </cell>
          <cell r="AL130">
            <v>30</v>
          </cell>
        </row>
        <row r="132">
          <cell r="N132">
            <v>55.88</v>
          </cell>
          <cell r="R132">
            <v>41.66</v>
          </cell>
          <cell r="V132">
            <v>44</v>
          </cell>
          <cell r="Z132">
            <v>50.5</v>
          </cell>
          <cell r="AD132">
            <v>47</v>
          </cell>
          <cell r="AH132">
            <v>62.2</v>
          </cell>
          <cell r="AL132">
            <v>43</v>
          </cell>
        </row>
        <row r="133">
          <cell r="N133">
            <v>27</v>
          </cell>
          <cell r="R133">
            <v>24.33</v>
          </cell>
          <cell r="V133">
            <v>28</v>
          </cell>
          <cell r="Z133">
            <v>32.26</v>
          </cell>
          <cell r="AD133">
            <v>36</v>
          </cell>
          <cell r="AH133">
            <v>37.659999999999997</v>
          </cell>
          <cell r="AL133">
            <v>37.659999999999997</v>
          </cell>
        </row>
        <row r="134">
          <cell r="N134">
            <v>34</v>
          </cell>
          <cell r="R134">
            <v>39</v>
          </cell>
          <cell r="V134">
            <v>25</v>
          </cell>
          <cell r="Z134">
            <v>35.659999999999997</v>
          </cell>
          <cell r="AD134">
            <v>32</v>
          </cell>
          <cell r="AH134">
            <v>28.66</v>
          </cell>
          <cell r="AL134">
            <v>35</v>
          </cell>
        </row>
        <row r="136">
          <cell r="N136">
            <v>12</v>
          </cell>
          <cell r="R136">
            <v>27.21</v>
          </cell>
          <cell r="V136">
            <v>10</v>
          </cell>
          <cell r="Z136">
            <v>9.99</v>
          </cell>
          <cell r="AD136">
            <v>8.26</v>
          </cell>
          <cell r="AH136">
            <v>8.35</v>
          </cell>
          <cell r="AL136">
            <v>8.8800000000000008</v>
          </cell>
        </row>
        <row r="137">
          <cell r="N137">
            <v>13</v>
          </cell>
          <cell r="R137">
            <v>13</v>
          </cell>
          <cell r="V137">
            <v>14.75</v>
          </cell>
          <cell r="Z137">
            <v>13</v>
          </cell>
          <cell r="AD137">
            <v>13.5</v>
          </cell>
          <cell r="AH137">
            <v>14.09</v>
          </cell>
          <cell r="AL137">
            <v>13.5</v>
          </cell>
        </row>
        <row r="138">
          <cell r="N138">
            <v>9.99</v>
          </cell>
          <cell r="R138">
            <v>9.99</v>
          </cell>
          <cell r="V138">
            <v>9.99</v>
          </cell>
          <cell r="Z138">
            <v>9.99</v>
          </cell>
          <cell r="AD138">
            <v>24.99</v>
          </cell>
          <cell r="AH138">
            <v>16.7</v>
          </cell>
          <cell r="AL138">
            <v>12.99</v>
          </cell>
        </row>
        <row r="139">
          <cell r="N139">
            <v>12</v>
          </cell>
          <cell r="R139">
            <v>12</v>
          </cell>
          <cell r="V139">
            <v>12</v>
          </cell>
          <cell r="Z139">
            <v>12</v>
          </cell>
          <cell r="AD139">
            <v>14</v>
          </cell>
          <cell r="AH139">
            <v>14</v>
          </cell>
          <cell r="AL139">
            <v>15</v>
          </cell>
        </row>
        <row r="141">
          <cell r="N141">
            <v>55</v>
          </cell>
          <cell r="R141">
            <v>36.659999999999997</v>
          </cell>
          <cell r="V141">
            <v>42.33</v>
          </cell>
          <cell r="Z141">
            <v>41.13</v>
          </cell>
          <cell r="AD141">
            <v>48</v>
          </cell>
          <cell r="AH141">
            <v>61</v>
          </cell>
          <cell r="AL141">
            <v>57.66</v>
          </cell>
        </row>
        <row r="142">
          <cell r="N142">
            <v>38</v>
          </cell>
          <cell r="R142">
            <v>31</v>
          </cell>
          <cell r="V142">
            <v>53</v>
          </cell>
          <cell r="Z142">
            <v>71.83</v>
          </cell>
          <cell r="AD142">
            <v>71.44</v>
          </cell>
          <cell r="AH142">
            <v>70</v>
          </cell>
          <cell r="AL142">
            <v>79</v>
          </cell>
        </row>
        <row r="144">
          <cell r="N144">
            <v>10</v>
          </cell>
          <cell r="R144">
            <v>23.66</v>
          </cell>
          <cell r="V144">
            <v>18</v>
          </cell>
          <cell r="Z144">
            <v>23.5</v>
          </cell>
          <cell r="AD144">
            <v>24</v>
          </cell>
          <cell r="AH144">
            <v>12</v>
          </cell>
          <cell r="AL144">
            <v>21</v>
          </cell>
        </row>
        <row r="145">
          <cell r="N145">
            <v>12.99</v>
          </cell>
          <cell r="R145">
            <v>12.99</v>
          </cell>
          <cell r="V145">
            <v>12.99</v>
          </cell>
          <cell r="Z145">
            <v>11.99</v>
          </cell>
          <cell r="AD145">
            <v>12.99</v>
          </cell>
          <cell r="AH145">
            <v>12.99</v>
          </cell>
          <cell r="AL145">
            <v>17.989999999999998</v>
          </cell>
        </row>
        <row r="146">
          <cell r="N146">
            <v>12.99</v>
          </cell>
          <cell r="R146">
            <v>12.99</v>
          </cell>
          <cell r="V146">
            <v>12.99</v>
          </cell>
          <cell r="Z146">
            <v>11.49</v>
          </cell>
          <cell r="AD146">
            <v>15.32</v>
          </cell>
          <cell r="AH146">
            <v>14.99</v>
          </cell>
          <cell r="AL146">
            <v>15.99</v>
          </cell>
        </row>
        <row r="147">
          <cell r="N147">
            <v>16</v>
          </cell>
          <cell r="R147">
            <v>19.77</v>
          </cell>
          <cell r="V147">
            <v>27</v>
          </cell>
          <cell r="Z147">
            <v>21.33</v>
          </cell>
          <cell r="AD147">
            <v>26.66</v>
          </cell>
          <cell r="AH147">
            <v>21.5</v>
          </cell>
          <cell r="AL147">
            <v>20.329999999999998</v>
          </cell>
        </row>
        <row r="148">
          <cell r="N148">
            <v>12</v>
          </cell>
          <cell r="R148">
            <v>10.5</v>
          </cell>
          <cell r="V148">
            <v>15</v>
          </cell>
          <cell r="Z148">
            <v>40</v>
          </cell>
          <cell r="AD148">
            <v>37.659999999999997</v>
          </cell>
          <cell r="AH148">
            <v>46.66</v>
          </cell>
          <cell r="AL148">
            <v>40</v>
          </cell>
        </row>
        <row r="149">
          <cell r="N149">
            <v>16</v>
          </cell>
          <cell r="R149">
            <v>14</v>
          </cell>
          <cell r="V149">
            <v>12.73</v>
          </cell>
          <cell r="Z149">
            <v>31.5</v>
          </cell>
          <cell r="AD149">
            <v>21.66</v>
          </cell>
          <cell r="AH149">
            <v>24.33</v>
          </cell>
          <cell r="AL149">
            <v>23</v>
          </cell>
        </row>
        <row r="150">
          <cell r="N150">
            <v>12</v>
          </cell>
          <cell r="R150">
            <v>9</v>
          </cell>
          <cell r="V150">
            <v>10</v>
          </cell>
          <cell r="Z150">
            <v>22</v>
          </cell>
          <cell r="AD150">
            <v>21.66</v>
          </cell>
          <cell r="AH150">
            <v>17.989999999999998</v>
          </cell>
          <cell r="AL150">
            <v>19</v>
          </cell>
        </row>
        <row r="152">
          <cell r="N152">
            <v>16.989999999999998</v>
          </cell>
          <cell r="R152">
            <v>16.989999999999998</v>
          </cell>
          <cell r="V152">
            <v>18.989999999999998</v>
          </cell>
          <cell r="Z152">
            <v>12.65</v>
          </cell>
          <cell r="AD152">
            <v>16.989999999999998</v>
          </cell>
          <cell r="AH152">
            <v>16.989999999999998</v>
          </cell>
          <cell r="AL152">
            <v>48</v>
          </cell>
        </row>
        <row r="153">
          <cell r="N153">
            <v>30</v>
          </cell>
          <cell r="R153">
            <v>30</v>
          </cell>
          <cell r="V153">
            <v>20</v>
          </cell>
          <cell r="Z153">
            <v>38.630000000000003</v>
          </cell>
          <cell r="AD153">
            <v>38.53</v>
          </cell>
          <cell r="AH153">
            <v>34</v>
          </cell>
          <cell r="AL153">
            <v>47.33</v>
          </cell>
        </row>
        <row r="154">
          <cell r="N154">
            <v>39.99</v>
          </cell>
          <cell r="R154">
            <v>36</v>
          </cell>
          <cell r="V154">
            <v>36</v>
          </cell>
          <cell r="Z154">
            <v>3.7</v>
          </cell>
          <cell r="AD154">
            <v>28</v>
          </cell>
          <cell r="AH154">
            <v>34</v>
          </cell>
          <cell r="AL154">
            <v>38</v>
          </cell>
        </row>
        <row r="155">
          <cell r="N155">
            <v>19.989999999999998</v>
          </cell>
          <cell r="R155">
            <v>19.989999999999998</v>
          </cell>
          <cell r="V155">
            <v>12.99</v>
          </cell>
          <cell r="Z155">
            <v>12.99</v>
          </cell>
          <cell r="AD155">
            <v>12.99</v>
          </cell>
          <cell r="AH155">
            <v>15.99</v>
          </cell>
          <cell r="AL155">
            <v>38</v>
          </cell>
        </row>
        <row r="156">
          <cell r="N156">
            <v>25</v>
          </cell>
          <cell r="R156">
            <v>24</v>
          </cell>
          <cell r="V156">
            <v>34</v>
          </cell>
          <cell r="Z156">
            <v>30.5</v>
          </cell>
          <cell r="AD156">
            <v>34</v>
          </cell>
          <cell r="AH156">
            <v>30.26</v>
          </cell>
          <cell r="AL156">
            <v>30</v>
          </cell>
        </row>
        <row r="157">
          <cell r="N157">
            <v>32</v>
          </cell>
          <cell r="R157">
            <v>34</v>
          </cell>
          <cell r="V157">
            <v>39</v>
          </cell>
          <cell r="Z157">
            <v>40</v>
          </cell>
          <cell r="AD157">
            <v>40.33</v>
          </cell>
          <cell r="AH157">
            <v>52.46</v>
          </cell>
          <cell r="AL157">
            <v>38</v>
          </cell>
        </row>
        <row r="158">
          <cell r="N158">
            <v>16.989999999999998</v>
          </cell>
          <cell r="R158">
            <v>16.989999999999998</v>
          </cell>
          <cell r="V158">
            <v>16.989999999999998</v>
          </cell>
          <cell r="Z158">
            <v>14.99</v>
          </cell>
          <cell r="AD158">
            <v>14.99</v>
          </cell>
          <cell r="AH158">
            <v>10.99</v>
          </cell>
          <cell r="AL158">
            <v>12.03</v>
          </cell>
        </row>
        <row r="159">
          <cell r="N159">
            <v>22</v>
          </cell>
          <cell r="R159">
            <v>19</v>
          </cell>
          <cell r="V159">
            <v>30.77</v>
          </cell>
          <cell r="Z159">
            <v>42.5</v>
          </cell>
          <cell r="AD159">
            <v>49.77</v>
          </cell>
          <cell r="AH159">
            <v>51</v>
          </cell>
          <cell r="AL159">
            <v>55</v>
          </cell>
        </row>
        <row r="160">
          <cell r="N160">
            <v>19</v>
          </cell>
          <cell r="R160">
            <v>18</v>
          </cell>
          <cell r="V160">
            <v>25</v>
          </cell>
          <cell r="Z160">
            <v>42</v>
          </cell>
          <cell r="AD160">
            <v>31.5</v>
          </cell>
          <cell r="AH160">
            <v>37.659999999999997</v>
          </cell>
          <cell r="AL160">
            <v>25</v>
          </cell>
        </row>
        <row r="162">
          <cell r="N162">
            <v>22</v>
          </cell>
          <cell r="R162">
            <v>26</v>
          </cell>
          <cell r="V162">
            <v>17</v>
          </cell>
          <cell r="Z162">
            <v>12</v>
          </cell>
          <cell r="AD162">
            <v>14</v>
          </cell>
          <cell r="AH162">
            <v>24.9</v>
          </cell>
          <cell r="AL162">
            <v>18</v>
          </cell>
        </row>
        <row r="163">
          <cell r="N163">
            <v>24</v>
          </cell>
          <cell r="R163">
            <v>20</v>
          </cell>
          <cell r="V163">
            <v>16.75</v>
          </cell>
          <cell r="Z163">
            <v>16.5</v>
          </cell>
          <cell r="AD163">
            <v>22</v>
          </cell>
          <cell r="AH163">
            <v>18</v>
          </cell>
          <cell r="AL163">
            <v>22</v>
          </cell>
        </row>
        <row r="164">
          <cell r="N164">
            <v>36</v>
          </cell>
          <cell r="R164">
            <v>38</v>
          </cell>
          <cell r="V164">
            <v>19.989999999999998</v>
          </cell>
          <cell r="Z164">
            <v>23.61</v>
          </cell>
          <cell r="AD164">
            <v>24</v>
          </cell>
          <cell r="AH164">
            <v>28</v>
          </cell>
          <cell r="AL164">
            <v>22.2</v>
          </cell>
        </row>
        <row r="165">
          <cell r="N165">
            <v>22</v>
          </cell>
          <cell r="R165">
            <v>24</v>
          </cell>
          <cell r="V165">
            <v>21</v>
          </cell>
          <cell r="Z165">
            <v>22</v>
          </cell>
          <cell r="AD165">
            <v>22</v>
          </cell>
          <cell r="AH165">
            <v>30</v>
          </cell>
          <cell r="AL165">
            <v>21.12</v>
          </cell>
        </row>
        <row r="167">
          <cell r="N167">
            <v>59</v>
          </cell>
          <cell r="R167">
            <v>66.33</v>
          </cell>
          <cell r="V167">
            <v>56</v>
          </cell>
          <cell r="Z167">
            <v>59.99</v>
          </cell>
          <cell r="AD167">
            <v>61.33</v>
          </cell>
          <cell r="AH167">
            <v>55.41</v>
          </cell>
          <cell r="AL167">
            <v>72</v>
          </cell>
        </row>
        <row r="168">
          <cell r="N168">
            <v>30</v>
          </cell>
          <cell r="R168">
            <v>30</v>
          </cell>
          <cell r="V168">
            <v>25</v>
          </cell>
          <cell r="Z168">
            <v>36.5</v>
          </cell>
          <cell r="AD168">
            <v>35</v>
          </cell>
          <cell r="AH168">
            <v>38.99</v>
          </cell>
          <cell r="AL168">
            <v>105</v>
          </cell>
        </row>
        <row r="169">
          <cell r="N169">
            <v>39</v>
          </cell>
          <cell r="R169">
            <v>39</v>
          </cell>
          <cell r="V169">
            <v>45</v>
          </cell>
          <cell r="Z169">
            <v>90</v>
          </cell>
          <cell r="AD169">
            <v>87.99</v>
          </cell>
          <cell r="AH169">
            <v>95</v>
          </cell>
          <cell r="AL169">
            <v>50</v>
          </cell>
        </row>
        <row r="171">
          <cell r="N171">
            <v>50</v>
          </cell>
          <cell r="R171">
            <v>43.66</v>
          </cell>
          <cell r="V171">
            <v>50</v>
          </cell>
          <cell r="Z171">
            <v>58</v>
          </cell>
          <cell r="AD171">
            <v>43</v>
          </cell>
          <cell r="AH171">
            <v>31.91</v>
          </cell>
          <cell r="AL171">
            <v>32.5</v>
          </cell>
        </row>
        <row r="172">
          <cell r="N172">
            <v>25</v>
          </cell>
          <cell r="R172">
            <v>28</v>
          </cell>
          <cell r="V172">
            <v>30</v>
          </cell>
          <cell r="Z172">
            <v>28</v>
          </cell>
          <cell r="AD172">
            <v>30</v>
          </cell>
          <cell r="AH172">
            <v>29</v>
          </cell>
          <cell r="AL172">
            <v>115.5</v>
          </cell>
        </row>
        <row r="173">
          <cell r="N173">
            <v>27</v>
          </cell>
          <cell r="R173">
            <v>30</v>
          </cell>
          <cell r="V173">
            <v>34</v>
          </cell>
          <cell r="Z173">
            <v>45</v>
          </cell>
          <cell r="AD173">
            <v>32.619999999999997</v>
          </cell>
          <cell r="AH173">
            <v>32.99</v>
          </cell>
          <cell r="AL173">
            <v>30</v>
          </cell>
        </row>
        <row r="175">
          <cell r="N175">
            <v>50</v>
          </cell>
          <cell r="R175">
            <v>43</v>
          </cell>
          <cell r="V175">
            <v>30</v>
          </cell>
          <cell r="Z175">
            <v>45</v>
          </cell>
          <cell r="AD175">
            <v>24.66</v>
          </cell>
          <cell r="AH175">
            <v>22.69</v>
          </cell>
          <cell r="AL175">
            <v>65</v>
          </cell>
        </row>
        <row r="176">
          <cell r="N176">
            <v>22</v>
          </cell>
          <cell r="R176">
            <v>28</v>
          </cell>
          <cell r="V176">
            <v>27.5</v>
          </cell>
          <cell r="Z176">
            <v>26.5</v>
          </cell>
          <cell r="AD176">
            <v>28</v>
          </cell>
          <cell r="AH176">
            <v>30</v>
          </cell>
          <cell r="AL176">
            <v>102.66</v>
          </cell>
        </row>
        <row r="177">
          <cell r="N177">
            <v>35</v>
          </cell>
          <cell r="R177">
            <v>25</v>
          </cell>
          <cell r="V177">
            <v>22.5</v>
          </cell>
          <cell r="Z177">
            <v>30.99</v>
          </cell>
          <cell r="AD177">
            <v>25.5</v>
          </cell>
          <cell r="AH177">
            <v>35.5</v>
          </cell>
          <cell r="AL177">
            <v>35</v>
          </cell>
        </row>
        <row r="179">
          <cell r="N179">
            <v>22</v>
          </cell>
          <cell r="R179">
            <v>22</v>
          </cell>
          <cell r="V179">
            <v>22</v>
          </cell>
          <cell r="Z179">
            <v>20</v>
          </cell>
          <cell r="AD179">
            <v>20</v>
          </cell>
          <cell r="AH179">
            <v>22</v>
          </cell>
          <cell r="AL179">
            <v>55</v>
          </cell>
        </row>
        <row r="180">
          <cell r="N180">
            <v>49.99</v>
          </cell>
          <cell r="R180">
            <v>49.99</v>
          </cell>
          <cell r="V180">
            <v>26.41</v>
          </cell>
          <cell r="Z180">
            <v>68.5</v>
          </cell>
          <cell r="AD180">
            <v>68</v>
          </cell>
          <cell r="AH180">
            <v>68.989999999999995</v>
          </cell>
          <cell r="AL180">
            <v>68.989999999999995</v>
          </cell>
        </row>
        <row r="181">
          <cell r="N181">
            <v>29.99</v>
          </cell>
          <cell r="R181">
            <v>28.99</v>
          </cell>
          <cell r="V181">
            <v>27.99</v>
          </cell>
          <cell r="Z181">
            <v>28</v>
          </cell>
          <cell r="AD181">
            <v>28.99</v>
          </cell>
          <cell r="AH181">
            <v>28.99</v>
          </cell>
          <cell r="AL181">
            <v>32.659999999999997</v>
          </cell>
        </row>
        <row r="183">
          <cell r="N183">
            <v>750</v>
          </cell>
          <cell r="R183">
            <v>750</v>
          </cell>
          <cell r="V183">
            <v>750</v>
          </cell>
          <cell r="Z183">
            <v>800</v>
          </cell>
          <cell r="AD183">
            <v>850</v>
          </cell>
          <cell r="AH183">
            <v>850</v>
          </cell>
          <cell r="AL183">
            <v>900</v>
          </cell>
        </row>
        <row r="184">
          <cell r="N184">
            <v>750</v>
          </cell>
          <cell r="R184">
            <v>750</v>
          </cell>
          <cell r="V184">
            <v>750</v>
          </cell>
          <cell r="Z184">
            <v>800</v>
          </cell>
          <cell r="AD184">
            <v>850</v>
          </cell>
          <cell r="AH184">
            <v>850</v>
          </cell>
          <cell r="AL184">
            <v>900</v>
          </cell>
        </row>
        <row r="185">
          <cell r="N185">
            <v>750</v>
          </cell>
          <cell r="R185">
            <v>750</v>
          </cell>
          <cell r="V185">
            <v>750</v>
          </cell>
          <cell r="Z185">
            <v>800</v>
          </cell>
          <cell r="AD185">
            <v>850</v>
          </cell>
          <cell r="AH185">
            <v>850</v>
          </cell>
          <cell r="AL185">
            <v>900</v>
          </cell>
        </row>
        <row r="186">
          <cell r="N186">
            <v>750</v>
          </cell>
          <cell r="R186">
            <v>750</v>
          </cell>
          <cell r="V186">
            <v>750</v>
          </cell>
          <cell r="Z186">
            <v>800</v>
          </cell>
          <cell r="AD186">
            <v>850</v>
          </cell>
          <cell r="AH186">
            <v>850</v>
          </cell>
          <cell r="AL186">
            <v>900</v>
          </cell>
        </row>
        <row r="188">
          <cell r="N188">
            <v>575</v>
          </cell>
          <cell r="R188">
            <v>575</v>
          </cell>
          <cell r="V188">
            <v>575</v>
          </cell>
          <cell r="Z188">
            <v>664.34</v>
          </cell>
          <cell r="AD188">
            <v>664.34</v>
          </cell>
          <cell r="AH188">
            <v>712.87</v>
          </cell>
          <cell r="AL188">
            <v>719.43</v>
          </cell>
        </row>
        <row r="189">
          <cell r="N189">
            <v>750</v>
          </cell>
          <cell r="R189">
            <v>750</v>
          </cell>
          <cell r="V189">
            <v>750</v>
          </cell>
          <cell r="Z189">
            <v>800</v>
          </cell>
          <cell r="AD189">
            <v>850</v>
          </cell>
          <cell r="AH189">
            <v>850</v>
          </cell>
          <cell r="AL189">
            <v>857.82</v>
          </cell>
        </row>
        <row r="190">
          <cell r="N190">
            <v>750</v>
          </cell>
          <cell r="R190">
            <v>750</v>
          </cell>
          <cell r="V190">
            <v>750</v>
          </cell>
          <cell r="Z190">
            <v>800</v>
          </cell>
          <cell r="AD190">
            <v>800</v>
          </cell>
          <cell r="AH190">
            <v>858.44</v>
          </cell>
          <cell r="AL190">
            <v>866.34</v>
          </cell>
        </row>
        <row r="191">
          <cell r="N191">
            <v>850</v>
          </cell>
          <cell r="R191">
            <v>850</v>
          </cell>
          <cell r="V191">
            <v>850</v>
          </cell>
          <cell r="Z191">
            <v>1000</v>
          </cell>
          <cell r="AD191">
            <v>800</v>
          </cell>
          <cell r="AH191">
            <v>850</v>
          </cell>
          <cell r="AL191">
            <v>857.82</v>
          </cell>
        </row>
        <row r="192">
          <cell r="N192">
            <v>850</v>
          </cell>
          <cell r="R192">
            <v>850</v>
          </cell>
          <cell r="V192">
            <v>850</v>
          </cell>
          <cell r="Z192">
            <v>982.1</v>
          </cell>
          <cell r="AD192">
            <v>982.1</v>
          </cell>
          <cell r="AH192">
            <v>1200</v>
          </cell>
          <cell r="AL192">
            <v>1211.05</v>
          </cell>
        </row>
        <row r="193">
          <cell r="N193">
            <v>875</v>
          </cell>
          <cell r="R193">
            <v>875</v>
          </cell>
          <cell r="V193">
            <v>875</v>
          </cell>
          <cell r="Z193">
            <v>1400</v>
          </cell>
          <cell r="AD193">
            <v>1400</v>
          </cell>
          <cell r="AH193">
            <v>1400</v>
          </cell>
          <cell r="AL193">
            <v>1400</v>
          </cell>
        </row>
        <row r="194">
          <cell r="N194">
            <v>900</v>
          </cell>
          <cell r="R194">
            <v>900</v>
          </cell>
          <cell r="V194">
            <v>900</v>
          </cell>
          <cell r="Z194">
            <v>1300</v>
          </cell>
          <cell r="AD194">
            <v>1250</v>
          </cell>
          <cell r="AH194">
            <v>1375</v>
          </cell>
          <cell r="AL194">
            <v>1350</v>
          </cell>
        </row>
        <row r="195">
          <cell r="N195">
            <v>950</v>
          </cell>
          <cell r="R195">
            <v>950</v>
          </cell>
          <cell r="V195">
            <v>950</v>
          </cell>
          <cell r="Z195">
            <v>900</v>
          </cell>
          <cell r="AD195">
            <v>1000</v>
          </cell>
          <cell r="AH195">
            <v>1000</v>
          </cell>
          <cell r="AL195">
            <v>849.97</v>
          </cell>
        </row>
        <row r="196">
          <cell r="N196">
            <v>950</v>
          </cell>
          <cell r="R196">
            <v>950</v>
          </cell>
          <cell r="V196">
            <v>950</v>
          </cell>
          <cell r="Z196">
            <v>1097.6500000000001</v>
          </cell>
          <cell r="AD196">
            <v>1097.6500000000001</v>
          </cell>
          <cell r="AH196">
            <v>1300</v>
          </cell>
          <cell r="AL196">
            <v>1311.96</v>
          </cell>
        </row>
        <row r="197">
          <cell r="N197">
            <v>1200</v>
          </cell>
          <cell r="R197">
            <v>1200</v>
          </cell>
          <cell r="V197">
            <v>1200</v>
          </cell>
          <cell r="Z197">
            <v>900</v>
          </cell>
          <cell r="AD197">
            <v>900</v>
          </cell>
          <cell r="AH197">
            <v>1022.74</v>
          </cell>
          <cell r="AL197">
            <v>1032.1400000000001</v>
          </cell>
        </row>
        <row r="198">
          <cell r="N198">
            <v>1400</v>
          </cell>
          <cell r="R198">
            <v>1400</v>
          </cell>
          <cell r="V198">
            <v>1400</v>
          </cell>
          <cell r="Z198">
            <v>1400</v>
          </cell>
          <cell r="AD198">
            <v>1400</v>
          </cell>
          <cell r="AH198">
            <v>1425</v>
          </cell>
          <cell r="AL198">
            <v>1475</v>
          </cell>
        </row>
        <row r="199">
          <cell r="N199">
            <v>2000</v>
          </cell>
          <cell r="R199">
            <v>2000</v>
          </cell>
          <cell r="V199">
            <v>2000</v>
          </cell>
          <cell r="Z199">
            <v>2310</v>
          </cell>
          <cell r="AD199">
            <v>2350.5700000000002</v>
          </cell>
          <cell r="AH199">
            <v>2522.27</v>
          </cell>
          <cell r="AL199">
            <v>2545</v>
          </cell>
        </row>
        <row r="201">
          <cell r="N201">
            <v>800</v>
          </cell>
          <cell r="R201">
            <v>800</v>
          </cell>
          <cell r="V201">
            <v>800</v>
          </cell>
          <cell r="Z201">
            <v>1300</v>
          </cell>
          <cell r="AD201">
            <v>1300</v>
          </cell>
          <cell r="AH201">
            <v>1394.96</v>
          </cell>
          <cell r="AL201">
            <v>1407.79</v>
          </cell>
        </row>
        <row r="202">
          <cell r="N202">
            <v>1300</v>
          </cell>
          <cell r="R202">
            <v>1300</v>
          </cell>
          <cell r="V202">
            <v>1300</v>
          </cell>
          <cell r="Z202">
            <v>1500</v>
          </cell>
          <cell r="AD202">
            <v>1600</v>
          </cell>
          <cell r="AH202">
            <v>1750</v>
          </cell>
          <cell r="AL202">
            <v>2200</v>
          </cell>
        </row>
        <row r="203">
          <cell r="N203">
            <v>1650</v>
          </cell>
          <cell r="R203">
            <v>1650</v>
          </cell>
          <cell r="V203">
            <v>1650</v>
          </cell>
          <cell r="Z203">
            <v>1800</v>
          </cell>
          <cell r="AD203">
            <v>1831.61</v>
          </cell>
          <cell r="AH203">
            <v>1831</v>
          </cell>
          <cell r="AL203">
            <v>1831</v>
          </cell>
        </row>
        <row r="204">
          <cell r="N204">
            <v>1000</v>
          </cell>
          <cell r="R204">
            <v>1000</v>
          </cell>
          <cell r="V204">
            <v>1000</v>
          </cell>
          <cell r="Z204">
            <v>1800</v>
          </cell>
          <cell r="AD204">
            <v>1900</v>
          </cell>
          <cell r="AH204">
            <v>1931.84</v>
          </cell>
          <cell r="AL204">
            <v>1949.62</v>
          </cell>
        </row>
        <row r="205">
          <cell r="N205">
            <v>1000</v>
          </cell>
          <cell r="R205">
            <v>1000</v>
          </cell>
          <cell r="V205">
            <v>1000</v>
          </cell>
          <cell r="Z205">
            <v>1200</v>
          </cell>
          <cell r="AD205">
            <v>1300</v>
          </cell>
          <cell r="AH205">
            <v>1114.1199999999999</v>
          </cell>
          <cell r="AL205">
            <v>1124.3699999999999</v>
          </cell>
        </row>
        <row r="206">
          <cell r="N206">
            <v>1000</v>
          </cell>
          <cell r="R206">
            <v>1000</v>
          </cell>
          <cell r="V206">
            <v>1000</v>
          </cell>
          <cell r="Z206">
            <v>1200</v>
          </cell>
          <cell r="AD206">
            <v>1100</v>
          </cell>
          <cell r="AH206">
            <v>1300</v>
          </cell>
          <cell r="AL206">
            <v>1400</v>
          </cell>
        </row>
        <row r="207">
          <cell r="N207">
            <v>1000</v>
          </cell>
          <cell r="R207">
            <v>1000</v>
          </cell>
          <cell r="V207">
            <v>1000</v>
          </cell>
          <cell r="Z207">
            <v>1155.42</v>
          </cell>
          <cell r="AD207">
            <v>1155.42</v>
          </cell>
          <cell r="AH207">
            <v>1239.82</v>
          </cell>
          <cell r="AL207">
            <v>1251.23</v>
          </cell>
        </row>
        <row r="208">
          <cell r="N208">
            <v>1100</v>
          </cell>
          <cell r="R208">
            <v>1100</v>
          </cell>
          <cell r="V208">
            <v>1100</v>
          </cell>
          <cell r="Z208">
            <v>1270.96</v>
          </cell>
          <cell r="AD208">
            <v>1900</v>
          </cell>
          <cell r="AH208">
            <v>1590.93</v>
          </cell>
          <cell r="AL208">
            <v>1605.57</v>
          </cell>
        </row>
        <row r="209">
          <cell r="N209">
            <v>1200</v>
          </cell>
          <cell r="R209">
            <v>1200</v>
          </cell>
          <cell r="V209">
            <v>1200</v>
          </cell>
          <cell r="Z209">
            <v>2100</v>
          </cell>
          <cell r="AD209">
            <v>2200</v>
          </cell>
          <cell r="AH209">
            <v>2000</v>
          </cell>
          <cell r="AL209">
            <v>2068.87</v>
          </cell>
        </row>
        <row r="210">
          <cell r="N210">
            <v>1200</v>
          </cell>
          <cell r="R210">
            <v>1200</v>
          </cell>
          <cell r="V210">
            <v>1200</v>
          </cell>
          <cell r="Z210">
            <v>1500</v>
          </cell>
          <cell r="AD210">
            <v>1800</v>
          </cell>
          <cell r="AH210">
            <v>1700</v>
          </cell>
          <cell r="AL210">
            <v>1800</v>
          </cell>
        </row>
        <row r="211">
          <cell r="N211">
            <v>1300</v>
          </cell>
          <cell r="R211">
            <v>1300</v>
          </cell>
          <cell r="V211">
            <v>1300</v>
          </cell>
          <cell r="Z211">
            <v>1300</v>
          </cell>
          <cell r="AD211">
            <v>1300</v>
          </cell>
          <cell r="AH211">
            <v>1394.96</v>
          </cell>
          <cell r="AL211">
            <v>1407.79</v>
          </cell>
        </row>
        <row r="212">
          <cell r="N212">
            <v>1550</v>
          </cell>
          <cell r="R212">
            <v>1550</v>
          </cell>
          <cell r="V212">
            <v>1550</v>
          </cell>
          <cell r="Z212">
            <v>1550</v>
          </cell>
          <cell r="AD212">
            <v>2200</v>
          </cell>
          <cell r="AH212">
            <v>2451.06</v>
          </cell>
          <cell r="AL212">
            <v>2473.62</v>
          </cell>
        </row>
        <row r="213">
          <cell r="N213">
            <v>1750</v>
          </cell>
          <cell r="R213">
            <v>1750</v>
          </cell>
          <cell r="V213">
            <v>1750</v>
          </cell>
          <cell r="Z213">
            <v>1800</v>
          </cell>
          <cell r="AD213">
            <v>2200</v>
          </cell>
          <cell r="AH213">
            <v>2100</v>
          </cell>
          <cell r="AL213">
            <v>2119.33</v>
          </cell>
        </row>
        <row r="214">
          <cell r="N214">
            <v>1900</v>
          </cell>
          <cell r="R214">
            <v>1900</v>
          </cell>
          <cell r="V214">
            <v>1900</v>
          </cell>
          <cell r="Z214">
            <v>2400</v>
          </cell>
          <cell r="AD214">
            <v>2800</v>
          </cell>
          <cell r="AH214">
            <v>3500</v>
          </cell>
          <cell r="AL214">
            <v>3600</v>
          </cell>
        </row>
        <row r="215">
          <cell r="N215">
            <v>2000</v>
          </cell>
          <cell r="R215">
            <v>2000</v>
          </cell>
          <cell r="V215">
            <v>2000</v>
          </cell>
          <cell r="Z215">
            <v>2500</v>
          </cell>
          <cell r="AD215">
            <v>2800</v>
          </cell>
          <cell r="AH215">
            <v>2500</v>
          </cell>
          <cell r="AL215">
            <v>2550</v>
          </cell>
        </row>
        <row r="217">
          <cell r="N217">
            <v>1300</v>
          </cell>
          <cell r="R217">
            <v>1300</v>
          </cell>
          <cell r="V217">
            <v>1300</v>
          </cell>
          <cell r="Z217">
            <v>1300</v>
          </cell>
          <cell r="AD217">
            <v>1300</v>
          </cell>
          <cell r="AH217">
            <v>1800</v>
          </cell>
          <cell r="AL217">
            <v>1800</v>
          </cell>
        </row>
        <row r="218">
          <cell r="N218">
            <v>3690</v>
          </cell>
          <cell r="R218">
            <v>3690</v>
          </cell>
          <cell r="V218">
            <v>3690</v>
          </cell>
          <cell r="Z218">
            <v>3690</v>
          </cell>
          <cell r="AD218">
            <v>2500</v>
          </cell>
          <cell r="AH218">
            <v>3780</v>
          </cell>
          <cell r="AL218">
            <v>3780</v>
          </cell>
        </row>
        <row r="219">
          <cell r="N219">
            <v>1500</v>
          </cell>
          <cell r="R219">
            <v>1600</v>
          </cell>
          <cell r="V219">
            <v>1600</v>
          </cell>
          <cell r="Z219">
            <v>2600</v>
          </cell>
          <cell r="AD219">
            <v>2500</v>
          </cell>
          <cell r="AH219">
            <v>3000</v>
          </cell>
          <cell r="AL219">
            <v>3000</v>
          </cell>
        </row>
        <row r="220">
          <cell r="N220">
            <v>1200</v>
          </cell>
          <cell r="R220">
            <v>1200</v>
          </cell>
          <cell r="V220">
            <v>1200</v>
          </cell>
          <cell r="Z220">
            <v>1500</v>
          </cell>
          <cell r="AD220">
            <v>1600</v>
          </cell>
          <cell r="AH220">
            <v>1800</v>
          </cell>
          <cell r="AL220">
            <v>1800</v>
          </cell>
        </row>
        <row r="221">
          <cell r="N221">
            <v>1800</v>
          </cell>
          <cell r="R221">
            <v>1800</v>
          </cell>
          <cell r="V221">
            <v>1800</v>
          </cell>
          <cell r="Z221">
            <v>2100</v>
          </cell>
          <cell r="AD221">
            <v>2600</v>
          </cell>
          <cell r="AH221">
            <v>2200</v>
          </cell>
          <cell r="AL221">
            <v>2800</v>
          </cell>
        </row>
        <row r="223">
          <cell r="N223">
            <v>550</v>
          </cell>
          <cell r="R223">
            <v>550</v>
          </cell>
          <cell r="V223">
            <v>550</v>
          </cell>
          <cell r="Z223">
            <v>550</v>
          </cell>
          <cell r="AD223">
            <v>800</v>
          </cell>
          <cell r="AH223">
            <v>841.16</v>
          </cell>
          <cell r="AL223">
            <v>841</v>
          </cell>
        </row>
        <row r="224">
          <cell r="N224">
            <v>975</v>
          </cell>
          <cell r="R224">
            <v>975</v>
          </cell>
          <cell r="V224">
            <v>975</v>
          </cell>
          <cell r="Z224">
            <v>1250</v>
          </cell>
          <cell r="AD224">
            <v>1250</v>
          </cell>
          <cell r="AH224">
            <v>1315.04</v>
          </cell>
          <cell r="AL224">
            <v>2000</v>
          </cell>
        </row>
        <row r="225">
          <cell r="N225">
            <v>1350</v>
          </cell>
          <cell r="R225">
            <v>1350</v>
          </cell>
          <cell r="V225">
            <v>1350</v>
          </cell>
          <cell r="Z225">
            <v>1350</v>
          </cell>
          <cell r="AD225">
            <v>1500</v>
          </cell>
          <cell r="AH225">
            <v>1600</v>
          </cell>
          <cell r="AL225">
            <v>1600</v>
          </cell>
        </row>
        <row r="226">
          <cell r="N226">
            <v>700</v>
          </cell>
          <cell r="R226">
            <v>700</v>
          </cell>
          <cell r="V226">
            <v>700</v>
          </cell>
          <cell r="Z226">
            <v>900</v>
          </cell>
          <cell r="AD226">
            <v>900</v>
          </cell>
          <cell r="AH226">
            <v>750</v>
          </cell>
          <cell r="AL226">
            <v>759.89</v>
          </cell>
        </row>
        <row r="227">
          <cell r="N227">
            <v>800</v>
          </cell>
          <cell r="R227">
            <v>800</v>
          </cell>
          <cell r="V227">
            <v>800</v>
          </cell>
          <cell r="Z227">
            <v>1000</v>
          </cell>
          <cell r="AD227">
            <v>900</v>
          </cell>
          <cell r="AH227">
            <v>875</v>
          </cell>
          <cell r="AL227">
            <v>875</v>
          </cell>
        </row>
        <row r="229">
          <cell r="N229">
            <v>1200</v>
          </cell>
          <cell r="R229">
            <v>1200</v>
          </cell>
          <cell r="V229">
            <v>1200</v>
          </cell>
          <cell r="Z229">
            <v>1200</v>
          </cell>
          <cell r="AD229">
            <v>1200</v>
          </cell>
          <cell r="AH229">
            <v>1200</v>
          </cell>
          <cell r="AL229">
            <v>1200</v>
          </cell>
        </row>
        <row r="230">
          <cell r="N230">
            <v>1250</v>
          </cell>
          <cell r="R230">
            <v>1250</v>
          </cell>
          <cell r="V230">
            <v>1250</v>
          </cell>
          <cell r="Z230">
            <v>1250</v>
          </cell>
          <cell r="AD230">
            <v>1250</v>
          </cell>
          <cell r="AH230">
            <v>1314.66</v>
          </cell>
          <cell r="AL230">
            <v>1314</v>
          </cell>
        </row>
        <row r="231">
          <cell r="N231">
            <v>1300</v>
          </cell>
          <cell r="R231">
            <v>1300</v>
          </cell>
          <cell r="V231">
            <v>1300</v>
          </cell>
          <cell r="Z231">
            <v>1800</v>
          </cell>
          <cell r="AD231">
            <v>1800</v>
          </cell>
          <cell r="AH231">
            <v>1800</v>
          </cell>
          <cell r="AL231">
            <v>1800</v>
          </cell>
        </row>
        <row r="232">
          <cell r="N232">
            <v>750</v>
          </cell>
          <cell r="R232">
            <v>750</v>
          </cell>
          <cell r="V232">
            <v>750</v>
          </cell>
          <cell r="Z232">
            <v>900</v>
          </cell>
          <cell r="AD232">
            <v>900</v>
          </cell>
          <cell r="AH232">
            <v>800</v>
          </cell>
          <cell r="AL232">
            <v>850</v>
          </cell>
        </row>
        <row r="233">
          <cell r="N233">
            <v>900</v>
          </cell>
          <cell r="R233">
            <v>900</v>
          </cell>
          <cell r="V233">
            <v>900</v>
          </cell>
          <cell r="Z233">
            <v>1500</v>
          </cell>
          <cell r="AD233">
            <v>1800</v>
          </cell>
          <cell r="AH233">
            <v>1650</v>
          </cell>
          <cell r="AL233">
            <v>1649.94</v>
          </cell>
        </row>
        <row r="234">
          <cell r="N234">
            <v>2100</v>
          </cell>
          <cell r="R234">
            <v>2100</v>
          </cell>
          <cell r="V234">
            <v>2100</v>
          </cell>
          <cell r="Z234">
            <v>2100</v>
          </cell>
          <cell r="AD234">
            <v>2100</v>
          </cell>
          <cell r="AH234">
            <v>2850</v>
          </cell>
          <cell r="AL234">
            <v>2850</v>
          </cell>
        </row>
        <row r="235">
          <cell r="N235">
            <v>750</v>
          </cell>
          <cell r="R235">
            <v>750</v>
          </cell>
          <cell r="V235">
            <v>750</v>
          </cell>
          <cell r="Z235">
            <v>1300</v>
          </cell>
          <cell r="AD235">
            <v>1400</v>
          </cell>
          <cell r="AH235">
            <v>1400</v>
          </cell>
          <cell r="AL235">
            <v>1400</v>
          </cell>
        </row>
        <row r="237">
          <cell r="N237">
            <v>1000</v>
          </cell>
          <cell r="R237">
            <v>1000</v>
          </cell>
          <cell r="V237">
            <v>1000</v>
          </cell>
          <cell r="Z237">
            <v>1000</v>
          </cell>
          <cell r="AD237">
            <v>1500</v>
          </cell>
          <cell r="AH237">
            <v>1800</v>
          </cell>
          <cell r="AL237">
            <v>1800</v>
          </cell>
        </row>
        <row r="238">
          <cell r="N238">
            <v>2200</v>
          </cell>
          <cell r="R238">
            <v>2200</v>
          </cell>
          <cell r="V238">
            <v>2200</v>
          </cell>
          <cell r="Z238">
            <v>2200</v>
          </cell>
          <cell r="AD238">
            <v>3000</v>
          </cell>
          <cell r="AH238">
            <v>3150</v>
          </cell>
          <cell r="AL238">
            <v>3150</v>
          </cell>
        </row>
        <row r="239">
          <cell r="N239">
            <v>1200</v>
          </cell>
          <cell r="R239">
            <v>1200</v>
          </cell>
          <cell r="V239">
            <v>1200</v>
          </cell>
          <cell r="Z239">
            <v>1200</v>
          </cell>
          <cell r="AD239">
            <v>1200</v>
          </cell>
          <cell r="AH239">
            <v>1650</v>
          </cell>
          <cell r="AL239">
            <v>1650</v>
          </cell>
        </row>
        <row r="240">
          <cell r="N240">
            <v>1300</v>
          </cell>
          <cell r="R240">
            <v>1300</v>
          </cell>
          <cell r="V240">
            <v>1300</v>
          </cell>
          <cell r="Z240">
            <v>1700</v>
          </cell>
          <cell r="AD240">
            <v>1700</v>
          </cell>
          <cell r="AH240">
            <v>1782.59</v>
          </cell>
          <cell r="AL240">
            <v>1798.98</v>
          </cell>
        </row>
        <row r="242">
          <cell r="N242">
            <v>600</v>
          </cell>
          <cell r="R242">
            <v>600</v>
          </cell>
          <cell r="V242">
            <v>600</v>
          </cell>
          <cell r="Z242">
            <v>695.17</v>
          </cell>
          <cell r="AD242">
            <v>695.17</v>
          </cell>
          <cell r="AH242">
            <v>600</v>
          </cell>
          <cell r="AL242">
            <v>800</v>
          </cell>
        </row>
        <row r="243">
          <cell r="N243">
            <v>900</v>
          </cell>
          <cell r="R243">
            <v>900</v>
          </cell>
          <cell r="V243">
            <v>900</v>
          </cell>
          <cell r="Z243">
            <v>1200</v>
          </cell>
          <cell r="AD243">
            <v>1221.07</v>
          </cell>
          <cell r="AH243">
            <v>1193.2</v>
          </cell>
          <cell r="AL243">
            <v>1204.18</v>
          </cell>
        </row>
        <row r="244">
          <cell r="N244">
            <v>800</v>
          </cell>
          <cell r="R244">
            <v>800</v>
          </cell>
          <cell r="V244">
            <v>800</v>
          </cell>
          <cell r="Z244">
            <v>800</v>
          </cell>
          <cell r="AD244">
            <v>800</v>
          </cell>
          <cell r="AH244">
            <v>800</v>
          </cell>
          <cell r="AL244">
            <v>800</v>
          </cell>
        </row>
        <row r="245">
          <cell r="N245">
            <v>1300</v>
          </cell>
          <cell r="R245">
            <v>1300</v>
          </cell>
          <cell r="V245">
            <v>1300</v>
          </cell>
          <cell r="Z245">
            <v>1400</v>
          </cell>
          <cell r="AD245">
            <v>1400</v>
          </cell>
          <cell r="AH245">
            <v>1400</v>
          </cell>
          <cell r="AL245">
            <v>1400</v>
          </cell>
        </row>
        <row r="247">
          <cell r="N247">
            <v>900</v>
          </cell>
          <cell r="R247">
            <v>900</v>
          </cell>
          <cell r="V247">
            <v>900</v>
          </cell>
          <cell r="Z247">
            <v>900</v>
          </cell>
          <cell r="AD247">
            <v>900</v>
          </cell>
          <cell r="AH247">
            <v>900</v>
          </cell>
          <cell r="AL247">
            <v>900</v>
          </cell>
        </row>
        <row r="248">
          <cell r="N248">
            <v>1100</v>
          </cell>
          <cell r="R248">
            <v>1100</v>
          </cell>
          <cell r="V248">
            <v>1100</v>
          </cell>
          <cell r="Z248">
            <v>1300</v>
          </cell>
          <cell r="AD248">
            <v>1300</v>
          </cell>
          <cell r="AH248">
            <v>2005.41</v>
          </cell>
          <cell r="AL248">
            <v>2005.41</v>
          </cell>
        </row>
        <row r="249">
          <cell r="N249">
            <v>1200</v>
          </cell>
          <cell r="R249">
            <v>1200</v>
          </cell>
          <cell r="V249">
            <v>1200</v>
          </cell>
          <cell r="Z249">
            <v>1386.5</v>
          </cell>
          <cell r="AD249">
            <v>1386.5</v>
          </cell>
          <cell r="AH249">
            <v>1487.78</v>
          </cell>
          <cell r="AL249">
            <v>1501.48</v>
          </cell>
        </row>
        <row r="250">
          <cell r="N250">
            <v>1500</v>
          </cell>
          <cell r="R250">
            <v>1500</v>
          </cell>
          <cell r="V250">
            <v>1500</v>
          </cell>
          <cell r="Z250">
            <v>1800</v>
          </cell>
          <cell r="AD250">
            <v>1800</v>
          </cell>
          <cell r="AH250">
            <v>2005.41</v>
          </cell>
          <cell r="AL250">
            <v>1900</v>
          </cell>
        </row>
        <row r="252">
          <cell r="N252">
            <v>1000</v>
          </cell>
          <cell r="R252">
            <v>1000</v>
          </cell>
          <cell r="V252">
            <v>1000</v>
          </cell>
          <cell r="Z252">
            <v>1000</v>
          </cell>
          <cell r="AD252">
            <v>1000</v>
          </cell>
          <cell r="AH252">
            <v>1000</v>
          </cell>
          <cell r="AL252">
            <v>1000</v>
          </cell>
        </row>
        <row r="253">
          <cell r="N253">
            <v>1200</v>
          </cell>
          <cell r="R253">
            <v>1200</v>
          </cell>
          <cell r="V253">
            <v>1200</v>
          </cell>
          <cell r="Z253">
            <v>1200</v>
          </cell>
          <cell r="AD253">
            <v>1200</v>
          </cell>
          <cell r="AH253">
            <v>1336.94</v>
          </cell>
          <cell r="AL253">
            <v>1336</v>
          </cell>
        </row>
        <row r="254">
          <cell r="N254">
            <v>2000</v>
          </cell>
          <cell r="R254">
            <v>2000</v>
          </cell>
          <cell r="V254">
            <v>2000</v>
          </cell>
          <cell r="Z254">
            <v>2310</v>
          </cell>
          <cell r="AD254">
            <v>2310</v>
          </cell>
          <cell r="AH254">
            <v>2272.7399999999998</v>
          </cell>
          <cell r="AL254">
            <v>2272</v>
          </cell>
        </row>
        <row r="255">
          <cell r="N255">
            <v>1400</v>
          </cell>
          <cell r="R255">
            <v>1400</v>
          </cell>
          <cell r="V255">
            <v>1525</v>
          </cell>
          <cell r="Z255">
            <v>1600</v>
          </cell>
          <cell r="AD255">
            <v>1600</v>
          </cell>
          <cell r="AH255">
            <v>1631.96</v>
          </cell>
          <cell r="AL255">
            <v>2000</v>
          </cell>
        </row>
        <row r="256">
          <cell r="N256">
            <v>1500</v>
          </cell>
          <cell r="R256">
            <v>1500</v>
          </cell>
          <cell r="V256">
            <v>1500</v>
          </cell>
          <cell r="Z256">
            <v>1500</v>
          </cell>
          <cell r="AD256">
            <v>2200</v>
          </cell>
          <cell r="AH256">
            <v>2800</v>
          </cell>
          <cell r="AL256">
            <v>2800</v>
          </cell>
        </row>
        <row r="258">
          <cell r="N258">
            <v>750</v>
          </cell>
          <cell r="R258">
            <v>750</v>
          </cell>
          <cell r="V258">
            <v>750</v>
          </cell>
          <cell r="Z258">
            <v>799</v>
          </cell>
          <cell r="AD258">
            <v>799</v>
          </cell>
          <cell r="AH258">
            <v>799</v>
          </cell>
          <cell r="AL258">
            <v>1200</v>
          </cell>
        </row>
        <row r="259">
          <cell r="N259">
            <v>999</v>
          </cell>
          <cell r="R259">
            <v>999</v>
          </cell>
          <cell r="V259">
            <v>999</v>
          </cell>
          <cell r="Z259">
            <v>999</v>
          </cell>
          <cell r="AD259">
            <v>999</v>
          </cell>
          <cell r="AH259">
            <v>1199</v>
          </cell>
          <cell r="AL259">
            <v>2499</v>
          </cell>
        </row>
        <row r="260">
          <cell r="N260">
            <v>1399</v>
          </cell>
          <cell r="R260">
            <v>2522.6799999999998</v>
          </cell>
          <cell r="V260">
            <v>2471.4299999999998</v>
          </cell>
          <cell r="Z260">
            <v>2471</v>
          </cell>
          <cell r="AD260">
            <v>2499</v>
          </cell>
          <cell r="AH260">
            <v>1899</v>
          </cell>
          <cell r="AL260">
            <v>1699</v>
          </cell>
        </row>
        <row r="261">
          <cell r="N261">
            <v>1308</v>
          </cell>
          <cell r="R261">
            <v>999.98</v>
          </cell>
          <cell r="V261">
            <v>1299</v>
          </cell>
          <cell r="Z261">
            <v>1399</v>
          </cell>
          <cell r="AD261">
            <v>1289.99</v>
          </cell>
          <cell r="AH261">
            <v>1565.93</v>
          </cell>
          <cell r="AL261">
            <v>1679</v>
          </cell>
        </row>
        <row r="262">
          <cell r="N262">
            <v>1512</v>
          </cell>
          <cell r="R262">
            <v>1559</v>
          </cell>
          <cell r="V262">
            <v>1559</v>
          </cell>
          <cell r="Z262">
            <v>1559.99</v>
          </cell>
          <cell r="AD262">
            <v>1559.99</v>
          </cell>
          <cell r="AH262">
            <v>1460.45</v>
          </cell>
          <cell r="AL262">
            <v>1679</v>
          </cell>
        </row>
        <row r="263">
          <cell r="N263">
            <v>1692</v>
          </cell>
          <cell r="R263">
            <v>1692</v>
          </cell>
          <cell r="V263">
            <v>1692</v>
          </cell>
          <cell r="Z263">
            <v>1699</v>
          </cell>
          <cell r="AD263">
            <v>1642</v>
          </cell>
          <cell r="AH263">
            <v>2346</v>
          </cell>
          <cell r="AL263">
            <v>2345</v>
          </cell>
        </row>
        <row r="264">
          <cell r="N264">
            <v>3399</v>
          </cell>
          <cell r="R264">
            <v>3999</v>
          </cell>
          <cell r="V264">
            <v>3999</v>
          </cell>
          <cell r="Z264">
            <v>3999</v>
          </cell>
          <cell r="AD264">
            <v>4591</v>
          </cell>
          <cell r="AH264">
            <v>4591</v>
          </cell>
          <cell r="AL264">
            <v>4591</v>
          </cell>
        </row>
        <row r="266">
          <cell r="N266">
            <v>374</v>
          </cell>
          <cell r="R266">
            <v>389</v>
          </cell>
          <cell r="V266">
            <v>389</v>
          </cell>
          <cell r="Z266">
            <v>383</v>
          </cell>
          <cell r="AD266">
            <v>389</v>
          </cell>
          <cell r="AH266">
            <v>389</v>
          </cell>
          <cell r="AL266">
            <v>369</v>
          </cell>
        </row>
        <row r="267">
          <cell r="N267">
            <v>420</v>
          </cell>
          <cell r="R267">
            <v>420</v>
          </cell>
          <cell r="V267">
            <v>439.5</v>
          </cell>
          <cell r="Z267">
            <v>599.99</v>
          </cell>
          <cell r="AD267">
            <v>649.99</v>
          </cell>
          <cell r="AH267">
            <v>676</v>
          </cell>
          <cell r="AL267">
            <v>841.63</v>
          </cell>
        </row>
        <row r="269">
          <cell r="N269">
            <v>349</v>
          </cell>
          <cell r="R269">
            <v>339</v>
          </cell>
          <cell r="V269">
            <v>339</v>
          </cell>
          <cell r="Z269">
            <v>379</v>
          </cell>
          <cell r="AD269">
            <v>379.99</v>
          </cell>
          <cell r="AH269">
            <v>449</v>
          </cell>
          <cell r="AL269">
            <v>499.99</v>
          </cell>
        </row>
        <row r="270">
          <cell r="N270">
            <v>389.99</v>
          </cell>
          <cell r="R270">
            <v>379.99</v>
          </cell>
          <cell r="V270">
            <v>379</v>
          </cell>
          <cell r="Z270">
            <v>349</v>
          </cell>
          <cell r="AD270">
            <v>349.99</v>
          </cell>
          <cell r="AH270">
            <v>299.99</v>
          </cell>
          <cell r="AL270">
            <v>300.56</v>
          </cell>
        </row>
        <row r="271">
          <cell r="N271">
            <v>469.69</v>
          </cell>
          <cell r="R271">
            <v>454.75</v>
          </cell>
          <cell r="V271">
            <v>385.45</v>
          </cell>
          <cell r="Z271">
            <v>283.89999999999998</v>
          </cell>
          <cell r="AD271">
            <v>292.10000000000002</v>
          </cell>
          <cell r="AH271">
            <v>265.05</v>
          </cell>
          <cell r="AL271">
            <v>144.25</v>
          </cell>
        </row>
        <row r="272">
          <cell r="N272">
            <v>379.99</v>
          </cell>
          <cell r="R272">
            <v>489.99</v>
          </cell>
          <cell r="V272">
            <v>489</v>
          </cell>
          <cell r="Z272">
            <v>439</v>
          </cell>
          <cell r="AD272">
            <v>449.99</v>
          </cell>
          <cell r="AH272">
            <v>499.99</v>
          </cell>
          <cell r="AL272">
            <v>499.99</v>
          </cell>
        </row>
        <row r="273">
          <cell r="N273">
            <v>529.99</v>
          </cell>
          <cell r="R273">
            <v>574.99</v>
          </cell>
          <cell r="V273">
            <v>550.99</v>
          </cell>
          <cell r="Z273">
            <v>574</v>
          </cell>
          <cell r="AD273">
            <v>574.99</v>
          </cell>
          <cell r="AH273">
            <v>567.79</v>
          </cell>
          <cell r="AL273">
            <v>568.87</v>
          </cell>
        </row>
        <row r="274">
          <cell r="N274">
            <v>634.34</v>
          </cell>
          <cell r="R274">
            <v>656.53</v>
          </cell>
          <cell r="V274">
            <v>664.35</v>
          </cell>
          <cell r="Z274">
            <v>359.62</v>
          </cell>
          <cell r="AD274">
            <v>370.01</v>
          </cell>
          <cell r="AH274">
            <v>335.75</v>
          </cell>
          <cell r="AL274">
            <v>489.93</v>
          </cell>
        </row>
        <row r="275">
          <cell r="N275">
            <v>660.19</v>
          </cell>
          <cell r="R275">
            <v>682.8</v>
          </cell>
          <cell r="V275">
            <v>690.94</v>
          </cell>
          <cell r="Z275">
            <v>515.72</v>
          </cell>
          <cell r="AD275">
            <v>530.61</v>
          </cell>
          <cell r="AH275">
            <v>481.47</v>
          </cell>
          <cell r="AL275">
            <v>360.68</v>
          </cell>
        </row>
        <row r="277">
          <cell r="N277">
            <v>3.24</v>
          </cell>
          <cell r="R277">
            <v>2.79</v>
          </cell>
          <cell r="V277">
            <v>3.19</v>
          </cell>
          <cell r="Z277">
            <v>3.49</v>
          </cell>
          <cell r="AD277">
            <v>3.49</v>
          </cell>
          <cell r="AH277">
            <v>3.29</v>
          </cell>
          <cell r="AL277">
            <v>4.53</v>
          </cell>
        </row>
        <row r="278">
          <cell r="N278">
            <v>2.79</v>
          </cell>
          <cell r="R278">
            <v>2.81</v>
          </cell>
          <cell r="V278">
            <v>3.97</v>
          </cell>
          <cell r="Z278">
            <v>3.97</v>
          </cell>
          <cell r="AD278">
            <v>4.08</v>
          </cell>
          <cell r="AH278">
            <v>3.97</v>
          </cell>
          <cell r="AL278">
            <v>6.45</v>
          </cell>
        </row>
        <row r="279">
          <cell r="N279">
            <v>2.4900000000000002</v>
          </cell>
          <cell r="R279">
            <v>2.99</v>
          </cell>
          <cell r="V279">
            <v>3.99</v>
          </cell>
          <cell r="Z279">
            <v>3.99</v>
          </cell>
          <cell r="AD279">
            <v>3.99</v>
          </cell>
          <cell r="AH279">
            <v>3.99</v>
          </cell>
          <cell r="AL279">
            <v>5.49</v>
          </cell>
        </row>
        <row r="281">
          <cell r="N281">
            <v>1.59</v>
          </cell>
          <cell r="R281">
            <v>0.99</v>
          </cell>
          <cell r="V281">
            <v>0.99</v>
          </cell>
          <cell r="Z281">
            <v>0.99</v>
          </cell>
          <cell r="AD281">
            <v>1.79</v>
          </cell>
          <cell r="AH281">
            <v>1.79</v>
          </cell>
          <cell r="AL281">
            <v>2.29</v>
          </cell>
        </row>
        <row r="282">
          <cell r="N282">
            <v>1.59</v>
          </cell>
          <cell r="R282">
            <v>1.59</v>
          </cell>
          <cell r="V282">
            <v>1.89</v>
          </cell>
          <cell r="Z282">
            <v>1.89</v>
          </cell>
          <cell r="AD282">
            <v>1.89</v>
          </cell>
          <cell r="AH282">
            <v>1.89</v>
          </cell>
          <cell r="AL282">
            <v>1.96</v>
          </cell>
        </row>
        <row r="283">
          <cell r="N283">
            <v>1.29</v>
          </cell>
          <cell r="R283">
            <v>1.29</v>
          </cell>
          <cell r="V283">
            <v>1.29</v>
          </cell>
          <cell r="Z283">
            <v>1.79</v>
          </cell>
          <cell r="AD283">
            <v>1.99</v>
          </cell>
          <cell r="AH283">
            <v>2.04</v>
          </cell>
          <cell r="AL283">
            <v>1.96</v>
          </cell>
        </row>
        <row r="285">
          <cell r="N285">
            <v>7.69</v>
          </cell>
          <cell r="R285">
            <v>7.99</v>
          </cell>
          <cell r="V285">
            <v>7.99</v>
          </cell>
          <cell r="Z285">
            <v>7.99</v>
          </cell>
          <cell r="AD285">
            <v>7.99</v>
          </cell>
          <cell r="AH285">
            <v>7.99</v>
          </cell>
          <cell r="AL285">
            <v>8.49</v>
          </cell>
        </row>
        <row r="286">
          <cell r="N286">
            <v>8.99</v>
          </cell>
          <cell r="R286">
            <v>9.49</v>
          </cell>
          <cell r="V286">
            <v>9.39</v>
          </cell>
          <cell r="Z286">
            <v>9.39</v>
          </cell>
          <cell r="AD286">
            <v>9.39</v>
          </cell>
          <cell r="AH286">
            <v>9.99</v>
          </cell>
          <cell r="AL286">
            <v>9.89</v>
          </cell>
        </row>
        <row r="287">
          <cell r="N287">
            <v>8.99</v>
          </cell>
          <cell r="R287">
            <v>9.99</v>
          </cell>
          <cell r="V287">
            <v>12.99</v>
          </cell>
          <cell r="Z287">
            <v>9.99</v>
          </cell>
          <cell r="AD287">
            <v>8.7899999999999991</v>
          </cell>
          <cell r="AH287">
            <v>9.4700000000000006</v>
          </cell>
          <cell r="AL287">
            <v>7.85</v>
          </cell>
        </row>
        <row r="289">
          <cell r="N289">
            <v>5.99</v>
          </cell>
          <cell r="R289">
            <v>5.99</v>
          </cell>
          <cell r="V289">
            <v>5.99</v>
          </cell>
          <cell r="Z289">
            <v>6.99</v>
          </cell>
          <cell r="AD289">
            <v>9.59</v>
          </cell>
          <cell r="AH289">
            <v>11.78</v>
          </cell>
          <cell r="AL289">
            <v>10.61</v>
          </cell>
        </row>
        <row r="290">
          <cell r="N290">
            <v>6.59</v>
          </cell>
          <cell r="R290">
            <v>6.49</v>
          </cell>
          <cell r="V290">
            <v>6.49</v>
          </cell>
          <cell r="Z290">
            <v>6.49</v>
          </cell>
          <cell r="AD290">
            <v>6.79</v>
          </cell>
          <cell r="AH290">
            <v>6.79</v>
          </cell>
          <cell r="AL290">
            <v>10.61</v>
          </cell>
        </row>
        <row r="292">
          <cell r="N292">
            <v>6.69</v>
          </cell>
          <cell r="R292">
            <v>6.69</v>
          </cell>
          <cell r="V292">
            <v>6.69</v>
          </cell>
          <cell r="Z292">
            <v>5.35</v>
          </cell>
          <cell r="AD292">
            <v>5.39</v>
          </cell>
          <cell r="AH292">
            <v>6.69</v>
          </cell>
          <cell r="AL292">
            <v>6.29</v>
          </cell>
        </row>
        <row r="293">
          <cell r="N293">
            <v>4.99</v>
          </cell>
          <cell r="R293">
            <v>4.99</v>
          </cell>
          <cell r="V293">
            <v>4.99</v>
          </cell>
          <cell r="Z293">
            <v>4.99</v>
          </cell>
          <cell r="AD293">
            <v>4.5599999999999996</v>
          </cell>
          <cell r="AH293">
            <v>4.99</v>
          </cell>
          <cell r="AL293">
            <v>5.99</v>
          </cell>
        </row>
        <row r="294">
          <cell r="N294">
            <v>6.49</v>
          </cell>
          <cell r="R294">
            <v>6.49</v>
          </cell>
          <cell r="V294">
            <v>6.49</v>
          </cell>
          <cell r="Z294">
            <v>5.75</v>
          </cell>
          <cell r="AD294">
            <v>6.79</v>
          </cell>
          <cell r="AH294">
            <v>6.79</v>
          </cell>
          <cell r="AL294">
            <v>6.79</v>
          </cell>
        </row>
        <row r="296">
          <cell r="N296">
            <v>3.49</v>
          </cell>
          <cell r="R296">
            <v>3.39</v>
          </cell>
          <cell r="V296">
            <v>3.69</v>
          </cell>
          <cell r="Z296">
            <v>3.69</v>
          </cell>
          <cell r="AD296">
            <v>3.69</v>
          </cell>
          <cell r="AH296">
            <v>3.69</v>
          </cell>
          <cell r="AL296">
            <v>3.69</v>
          </cell>
        </row>
        <row r="297">
          <cell r="N297">
            <v>3.99</v>
          </cell>
          <cell r="R297">
            <v>3.99</v>
          </cell>
          <cell r="V297">
            <v>3.99</v>
          </cell>
          <cell r="Z297">
            <v>3.99</v>
          </cell>
          <cell r="AD297">
            <v>3.99</v>
          </cell>
          <cell r="AH297">
            <v>4.79</v>
          </cell>
          <cell r="AL297">
            <v>3.99</v>
          </cell>
        </row>
        <row r="299">
          <cell r="N299">
            <v>3.19</v>
          </cell>
          <cell r="R299">
            <v>3.69</v>
          </cell>
          <cell r="V299">
            <v>3.39</v>
          </cell>
          <cell r="Z299">
            <v>3.49</v>
          </cell>
          <cell r="AD299">
            <v>3.49</v>
          </cell>
          <cell r="AH299">
            <v>6.29</v>
          </cell>
          <cell r="AL299">
            <v>3.69</v>
          </cell>
        </row>
        <row r="300">
          <cell r="N300">
            <v>3.29</v>
          </cell>
          <cell r="R300">
            <v>3.29</v>
          </cell>
          <cell r="V300">
            <v>3.29</v>
          </cell>
          <cell r="Z300">
            <v>3.49</v>
          </cell>
          <cell r="AD300">
            <v>3.49</v>
          </cell>
          <cell r="AH300">
            <v>3.49</v>
          </cell>
          <cell r="AL300">
            <v>4.29</v>
          </cell>
        </row>
        <row r="301">
          <cell r="N301">
            <v>2.99</v>
          </cell>
          <cell r="R301">
            <v>2.99</v>
          </cell>
          <cell r="V301">
            <v>2.99</v>
          </cell>
          <cell r="Z301">
            <v>3.79</v>
          </cell>
          <cell r="AD301">
            <v>3.79</v>
          </cell>
          <cell r="AH301">
            <v>3.79</v>
          </cell>
          <cell r="AL301">
            <v>3.79</v>
          </cell>
        </row>
        <row r="303">
          <cell r="N303">
            <v>6.82</v>
          </cell>
          <cell r="R303">
            <v>6.82</v>
          </cell>
          <cell r="V303">
            <v>6.82</v>
          </cell>
          <cell r="Z303">
            <v>6.82</v>
          </cell>
          <cell r="AD303">
            <v>6.82</v>
          </cell>
          <cell r="AH303">
            <v>6.82</v>
          </cell>
          <cell r="AL303">
            <v>6.82</v>
          </cell>
        </row>
        <row r="304">
          <cell r="N304">
            <v>11.55</v>
          </cell>
          <cell r="R304">
            <v>13.29</v>
          </cell>
          <cell r="V304">
            <v>14.09</v>
          </cell>
          <cell r="Z304">
            <v>16</v>
          </cell>
          <cell r="AD304">
            <v>15.62</v>
          </cell>
          <cell r="AH304">
            <v>15.62</v>
          </cell>
          <cell r="AL304">
            <v>20.63</v>
          </cell>
        </row>
        <row r="305">
          <cell r="N305">
            <v>8.4</v>
          </cell>
          <cell r="R305">
            <v>8.4</v>
          </cell>
          <cell r="V305">
            <v>8.4</v>
          </cell>
          <cell r="Z305">
            <v>16.739999999999998</v>
          </cell>
          <cell r="AD305">
            <v>16.75</v>
          </cell>
          <cell r="AH305">
            <v>9.8000000000000007</v>
          </cell>
          <cell r="AL305">
            <v>16.3</v>
          </cell>
        </row>
        <row r="306">
          <cell r="N306">
            <v>16.07</v>
          </cell>
          <cell r="R306">
            <v>16.07</v>
          </cell>
          <cell r="V306">
            <v>16.07</v>
          </cell>
          <cell r="Z306">
            <v>16.09</v>
          </cell>
          <cell r="AD306">
            <v>13.02</v>
          </cell>
          <cell r="AH306">
            <v>13.2</v>
          </cell>
          <cell r="AL306">
            <v>13.02</v>
          </cell>
        </row>
        <row r="308">
          <cell r="N308">
            <v>5.12</v>
          </cell>
          <cell r="R308">
            <v>5.12</v>
          </cell>
          <cell r="V308">
            <v>5.12</v>
          </cell>
          <cell r="Z308">
            <v>4.8600000000000003</v>
          </cell>
          <cell r="AD308">
            <v>4.8899999999999997</v>
          </cell>
          <cell r="AH308">
            <v>4.9800000000000004</v>
          </cell>
          <cell r="AL308">
            <v>4.9800000000000004</v>
          </cell>
        </row>
        <row r="309">
          <cell r="N309">
            <v>3.9</v>
          </cell>
          <cell r="R309">
            <v>3.9</v>
          </cell>
          <cell r="V309">
            <v>3.9</v>
          </cell>
          <cell r="Z309">
            <v>3.9</v>
          </cell>
          <cell r="AD309">
            <v>3.9</v>
          </cell>
          <cell r="AH309">
            <v>3.9</v>
          </cell>
          <cell r="AL309">
            <v>3.9</v>
          </cell>
        </row>
        <row r="311">
          <cell r="N311">
            <v>15.95</v>
          </cell>
          <cell r="R311">
            <v>11.3</v>
          </cell>
          <cell r="V311">
            <v>11.3</v>
          </cell>
          <cell r="Z311">
            <v>11.3</v>
          </cell>
          <cell r="AD311">
            <v>14.9</v>
          </cell>
          <cell r="AH311">
            <v>19.899999999999999</v>
          </cell>
          <cell r="AL311">
            <v>21.1</v>
          </cell>
        </row>
        <row r="312">
          <cell r="N312">
            <v>8.5</v>
          </cell>
          <cell r="R312">
            <v>8.5</v>
          </cell>
          <cell r="V312">
            <v>15.46</v>
          </cell>
          <cell r="Z312">
            <v>12.94</v>
          </cell>
          <cell r="AD312">
            <v>13.81</v>
          </cell>
          <cell r="AH312">
            <v>19.22</v>
          </cell>
          <cell r="AL312">
            <v>18.48</v>
          </cell>
        </row>
        <row r="314">
          <cell r="N314">
            <v>35.79</v>
          </cell>
          <cell r="R314">
            <v>35.99</v>
          </cell>
          <cell r="V314">
            <v>35.79</v>
          </cell>
          <cell r="Z314">
            <v>35.79</v>
          </cell>
          <cell r="AD314">
            <v>35.79</v>
          </cell>
          <cell r="AH314">
            <v>33.85</v>
          </cell>
          <cell r="AL314">
            <v>33.85</v>
          </cell>
        </row>
        <row r="315">
          <cell r="N315">
            <v>32</v>
          </cell>
          <cell r="R315">
            <v>32</v>
          </cell>
          <cell r="V315">
            <v>32</v>
          </cell>
          <cell r="Z315">
            <v>14.9</v>
          </cell>
          <cell r="AD315">
            <v>32</v>
          </cell>
          <cell r="AH315">
            <v>28.85</v>
          </cell>
          <cell r="AL315">
            <v>31.39</v>
          </cell>
        </row>
        <row r="316">
          <cell r="N316">
            <v>32</v>
          </cell>
          <cell r="R316">
            <v>32</v>
          </cell>
          <cell r="V316">
            <v>32</v>
          </cell>
          <cell r="Z316">
            <v>26.65</v>
          </cell>
          <cell r="AD316">
            <v>27.69</v>
          </cell>
          <cell r="AH316">
            <v>27.95</v>
          </cell>
          <cell r="AL316">
            <v>30.41</v>
          </cell>
        </row>
        <row r="317">
          <cell r="N317">
            <v>29.95</v>
          </cell>
          <cell r="R317">
            <v>29.95</v>
          </cell>
          <cell r="V317">
            <v>30.24</v>
          </cell>
          <cell r="Z317">
            <v>33.119999999999997</v>
          </cell>
          <cell r="AD317">
            <v>42.24</v>
          </cell>
          <cell r="AH317">
            <v>34.75</v>
          </cell>
          <cell r="AL317">
            <v>37.53</v>
          </cell>
        </row>
        <row r="319">
          <cell r="N319">
            <v>16</v>
          </cell>
          <cell r="R319">
            <v>10.06</v>
          </cell>
          <cell r="V319">
            <v>15.51</v>
          </cell>
          <cell r="Z319">
            <v>15.51</v>
          </cell>
          <cell r="AD319">
            <v>15.51</v>
          </cell>
          <cell r="AH319">
            <v>15.51</v>
          </cell>
          <cell r="AL319">
            <v>15.51</v>
          </cell>
        </row>
        <row r="320">
          <cell r="N320">
            <v>26.79</v>
          </cell>
          <cell r="R320">
            <v>26.79</v>
          </cell>
          <cell r="V320">
            <v>16.07</v>
          </cell>
          <cell r="Z320">
            <v>16.07</v>
          </cell>
          <cell r="AD320">
            <v>16.07</v>
          </cell>
          <cell r="AH320">
            <v>16.09</v>
          </cell>
          <cell r="AL320">
            <v>16.07</v>
          </cell>
        </row>
        <row r="326">
          <cell r="N326">
            <v>4.0999999999999996</v>
          </cell>
          <cell r="R326">
            <v>4.3</v>
          </cell>
          <cell r="V326">
            <v>4.6500000000000004</v>
          </cell>
          <cell r="Z326">
            <v>4.66</v>
          </cell>
          <cell r="AD326">
            <v>3.94</v>
          </cell>
          <cell r="AH326">
            <v>5.21</v>
          </cell>
          <cell r="AL326">
            <v>5.78</v>
          </cell>
        </row>
        <row r="327">
          <cell r="N327">
            <v>4.12</v>
          </cell>
          <cell r="R327">
            <v>4.2699999999999996</v>
          </cell>
          <cell r="V327">
            <v>4.71</v>
          </cell>
          <cell r="Z327">
            <v>4.5599999999999996</v>
          </cell>
          <cell r="AD327">
            <v>3.95</v>
          </cell>
          <cell r="AH327">
            <v>5.15</v>
          </cell>
          <cell r="AL327">
            <v>5.69</v>
          </cell>
        </row>
        <row r="328">
          <cell r="N328">
            <v>4.0999999999999996</v>
          </cell>
          <cell r="R328">
            <v>4.37</v>
          </cell>
          <cell r="V328">
            <v>4.62</v>
          </cell>
          <cell r="Z328">
            <v>4.6900000000000004</v>
          </cell>
          <cell r="AD328">
            <v>3.99</v>
          </cell>
          <cell r="AH328">
            <v>5.1100000000000003</v>
          </cell>
          <cell r="AL328">
            <v>5.91</v>
          </cell>
        </row>
        <row r="329">
          <cell r="N329">
            <v>4.03</v>
          </cell>
          <cell r="R329">
            <v>4.42</v>
          </cell>
          <cell r="V329">
            <v>4.6900000000000004</v>
          </cell>
          <cell r="Z329">
            <v>4.5999999999999996</v>
          </cell>
          <cell r="AD329">
            <v>3.96</v>
          </cell>
          <cell r="AH329">
            <v>5.2</v>
          </cell>
          <cell r="AL329">
            <v>5.72</v>
          </cell>
        </row>
        <row r="330">
          <cell r="N330">
            <v>4.04</v>
          </cell>
          <cell r="R330">
            <v>4.42</v>
          </cell>
          <cell r="V330">
            <v>4.68</v>
          </cell>
          <cell r="Z330">
            <v>4.57</v>
          </cell>
          <cell r="AD330">
            <v>4.0199999999999996</v>
          </cell>
          <cell r="AH330">
            <v>5.19</v>
          </cell>
          <cell r="AL330">
            <v>5.7</v>
          </cell>
        </row>
        <row r="331">
          <cell r="N331">
            <v>4.07</v>
          </cell>
          <cell r="R331">
            <v>4.2300000000000004</v>
          </cell>
          <cell r="V331">
            <v>4.49</v>
          </cell>
          <cell r="Z331">
            <v>4.6500000000000004</v>
          </cell>
          <cell r="AD331">
            <v>3.96</v>
          </cell>
          <cell r="AH331">
            <v>5.08</v>
          </cell>
          <cell r="AL331">
            <v>5.8</v>
          </cell>
        </row>
        <row r="332">
          <cell r="N332">
            <v>4.1399999999999997</v>
          </cell>
          <cell r="R332">
            <v>4.49</v>
          </cell>
          <cell r="V332">
            <v>4.68</v>
          </cell>
          <cell r="Z332">
            <v>4.49</v>
          </cell>
          <cell r="AD332">
            <v>3.9</v>
          </cell>
          <cell r="AH332">
            <v>5.17</v>
          </cell>
          <cell r="AL332">
            <v>5.78</v>
          </cell>
        </row>
        <row r="333">
          <cell r="N333">
            <v>4.0599999999999996</v>
          </cell>
          <cell r="R333">
            <v>4.37</v>
          </cell>
          <cell r="V333">
            <v>4.58</v>
          </cell>
          <cell r="Z333">
            <v>4.66</v>
          </cell>
          <cell r="AD333">
            <v>3.99</v>
          </cell>
          <cell r="AH333">
            <v>5.16</v>
          </cell>
          <cell r="AL333">
            <v>6.02</v>
          </cell>
        </row>
        <row r="334">
          <cell r="N334">
            <v>4.04</v>
          </cell>
          <cell r="R334">
            <v>4.3</v>
          </cell>
          <cell r="V334">
            <v>4.59</v>
          </cell>
          <cell r="Z334">
            <v>4.6100000000000003</v>
          </cell>
          <cell r="AD334">
            <v>3.95</v>
          </cell>
          <cell r="AH334">
            <v>5.16</v>
          </cell>
          <cell r="AL334">
            <v>5.94</v>
          </cell>
        </row>
        <row r="336">
          <cell r="N336">
            <v>4.21</v>
          </cell>
          <cell r="R336">
            <v>4.42</v>
          </cell>
          <cell r="V336">
            <v>4.9400000000000004</v>
          </cell>
          <cell r="Z336">
            <v>4.8499999999999996</v>
          </cell>
          <cell r="AD336">
            <v>4.2699999999999996</v>
          </cell>
          <cell r="AH336">
            <v>5.49</v>
          </cell>
          <cell r="AL336">
            <v>5.95</v>
          </cell>
        </row>
        <row r="337">
          <cell r="N337">
            <v>4.37</v>
          </cell>
          <cell r="R337">
            <v>4.57</v>
          </cell>
          <cell r="V337">
            <v>4.97</v>
          </cell>
          <cell r="Z337">
            <v>4.92</v>
          </cell>
          <cell r="AD337">
            <v>4.29</v>
          </cell>
          <cell r="AH337">
            <v>5.26</v>
          </cell>
          <cell r="AL337">
            <v>5.89</v>
          </cell>
        </row>
        <row r="338">
          <cell r="N338">
            <v>4.34</v>
          </cell>
          <cell r="R338">
            <v>4.63</v>
          </cell>
          <cell r="V338">
            <v>4.88</v>
          </cell>
          <cell r="Z338">
            <v>4.91</v>
          </cell>
          <cell r="AD338">
            <v>4.29</v>
          </cell>
          <cell r="AH338">
            <v>5.36</v>
          </cell>
          <cell r="AL338">
            <v>6.33</v>
          </cell>
        </row>
        <row r="339">
          <cell r="N339">
            <v>4.29</v>
          </cell>
          <cell r="R339">
            <v>4.6399999999999997</v>
          </cell>
          <cell r="V339">
            <v>4.97</v>
          </cell>
          <cell r="Z339">
            <v>4.96</v>
          </cell>
          <cell r="AD339">
            <v>4.3</v>
          </cell>
          <cell r="AH339">
            <v>5.32</v>
          </cell>
          <cell r="AL339">
            <v>5.89</v>
          </cell>
        </row>
        <row r="340">
          <cell r="N340">
            <v>4.3</v>
          </cell>
          <cell r="R340">
            <v>4.63</v>
          </cell>
          <cell r="V340">
            <v>4.92</v>
          </cell>
          <cell r="Z340">
            <v>4.8499999999999996</v>
          </cell>
          <cell r="AD340">
            <v>4.3</v>
          </cell>
          <cell r="AH340">
            <v>5.32</v>
          </cell>
          <cell r="AL340">
            <v>5.87</v>
          </cell>
        </row>
        <row r="341">
          <cell r="N341">
            <v>4.25</v>
          </cell>
          <cell r="R341">
            <v>4.5</v>
          </cell>
          <cell r="V341">
            <v>4.58</v>
          </cell>
          <cell r="Z341">
            <v>4.9400000000000004</v>
          </cell>
          <cell r="AD341">
            <v>4.3</v>
          </cell>
          <cell r="AH341">
            <v>5.33</v>
          </cell>
          <cell r="AL341">
            <v>6.23</v>
          </cell>
        </row>
        <row r="342">
          <cell r="N342">
            <v>4.29</v>
          </cell>
          <cell r="R342">
            <v>4.6399999999999997</v>
          </cell>
          <cell r="V342">
            <v>4.91</v>
          </cell>
          <cell r="Z342">
            <v>4.8499999999999996</v>
          </cell>
          <cell r="AD342">
            <v>4.2300000000000004</v>
          </cell>
          <cell r="AH342">
            <v>5.3</v>
          </cell>
          <cell r="AL342">
            <v>5.95</v>
          </cell>
        </row>
        <row r="343">
          <cell r="N343">
            <v>4.25</v>
          </cell>
          <cell r="R343">
            <v>4.63</v>
          </cell>
          <cell r="V343">
            <v>4.82</v>
          </cell>
          <cell r="Z343">
            <v>4.95</v>
          </cell>
          <cell r="AD343">
            <v>4.29</v>
          </cell>
          <cell r="AH343">
            <v>5.38</v>
          </cell>
          <cell r="AL343">
            <v>6.47</v>
          </cell>
        </row>
        <row r="344">
          <cell r="N344">
            <v>4.38</v>
          </cell>
          <cell r="R344">
            <v>4.59</v>
          </cell>
          <cell r="V344">
            <v>4.87</v>
          </cell>
          <cell r="Z344">
            <v>4.96</v>
          </cell>
          <cell r="AD344">
            <v>4.3</v>
          </cell>
          <cell r="AH344">
            <v>5.38</v>
          </cell>
          <cell r="AL344">
            <v>6.4</v>
          </cell>
        </row>
        <row r="346">
          <cell r="N346">
            <v>4.08</v>
          </cell>
          <cell r="R346">
            <v>4.18</v>
          </cell>
          <cell r="V346">
            <v>4.53</v>
          </cell>
          <cell r="Z346">
            <v>4.57</v>
          </cell>
          <cell r="AD346">
            <v>3.69</v>
          </cell>
          <cell r="AH346">
            <v>4.97</v>
          </cell>
          <cell r="AL346">
            <v>6.39</v>
          </cell>
        </row>
        <row r="347">
          <cell r="N347">
            <v>4</v>
          </cell>
          <cell r="R347">
            <v>4.17</v>
          </cell>
          <cell r="V347">
            <v>4.46</v>
          </cell>
          <cell r="Z347">
            <v>4.5599999999999996</v>
          </cell>
          <cell r="AD347">
            <v>3.69</v>
          </cell>
          <cell r="AH347">
            <v>4.82</v>
          </cell>
          <cell r="AL347">
            <v>6.43</v>
          </cell>
        </row>
        <row r="348">
          <cell r="N348">
            <v>4.1100000000000003</v>
          </cell>
          <cell r="R348">
            <v>4.2300000000000004</v>
          </cell>
          <cell r="V348">
            <v>4.57</v>
          </cell>
          <cell r="Z348">
            <v>4.6900000000000004</v>
          </cell>
          <cell r="AD348">
            <v>4.05</v>
          </cell>
          <cell r="AH348">
            <v>4.88</v>
          </cell>
          <cell r="AL348">
            <v>6.61</v>
          </cell>
        </row>
        <row r="349">
          <cell r="N349">
            <v>3.95</v>
          </cell>
          <cell r="R349">
            <v>4.22</v>
          </cell>
          <cell r="V349">
            <v>4.6100000000000003</v>
          </cell>
          <cell r="Z349">
            <v>4.5199999999999996</v>
          </cell>
          <cell r="AD349">
            <v>3.69</v>
          </cell>
          <cell r="AH349">
            <v>5.05</v>
          </cell>
          <cell r="AL349">
            <v>6.58</v>
          </cell>
        </row>
        <row r="350">
          <cell r="N350">
            <v>4.1100000000000003</v>
          </cell>
          <cell r="R350">
            <v>4.12</v>
          </cell>
          <cell r="V350">
            <v>4.45</v>
          </cell>
          <cell r="Z350">
            <v>4.4400000000000004</v>
          </cell>
          <cell r="AD350">
            <v>3.59</v>
          </cell>
          <cell r="AH350">
            <v>4.9000000000000004</v>
          </cell>
          <cell r="AL350">
            <v>6.54</v>
          </cell>
        </row>
        <row r="351">
          <cell r="N351">
            <v>3.99</v>
          </cell>
          <cell r="R351">
            <v>4.12</v>
          </cell>
          <cell r="V351">
            <v>4.84</v>
          </cell>
          <cell r="Z351">
            <v>4.53</v>
          </cell>
          <cell r="AD351">
            <v>3.84</v>
          </cell>
          <cell r="AH351">
            <v>4.87</v>
          </cell>
          <cell r="AL351">
            <v>6.4</v>
          </cell>
        </row>
        <row r="352">
          <cell r="N352">
            <v>4.0199999999999996</v>
          </cell>
          <cell r="R352">
            <v>4.22</v>
          </cell>
          <cell r="V352">
            <v>4.5</v>
          </cell>
          <cell r="Z352">
            <v>4.41</v>
          </cell>
          <cell r="AD352">
            <v>3.58</v>
          </cell>
          <cell r="AH352">
            <v>4.8899999999999997</v>
          </cell>
          <cell r="AL352">
            <v>6.55</v>
          </cell>
        </row>
        <row r="353">
          <cell r="N353">
            <v>3.99</v>
          </cell>
          <cell r="R353">
            <v>4.2</v>
          </cell>
          <cell r="V353">
            <v>4.57</v>
          </cell>
          <cell r="Z353">
            <v>4.4800000000000004</v>
          </cell>
          <cell r="AD353">
            <v>4</v>
          </cell>
          <cell r="AH353">
            <v>4.88</v>
          </cell>
          <cell r="AL353">
            <v>6.47</v>
          </cell>
        </row>
        <row r="354">
          <cell r="N354">
            <v>4</v>
          </cell>
          <cell r="R354">
            <v>4.1500000000000004</v>
          </cell>
          <cell r="V354">
            <v>4.2699999999999996</v>
          </cell>
          <cell r="Z354">
            <v>4.4800000000000004</v>
          </cell>
          <cell r="AD354">
            <v>3.78</v>
          </cell>
          <cell r="AH354">
            <v>4.8600000000000003</v>
          </cell>
          <cell r="AL354">
            <v>6.56</v>
          </cell>
        </row>
        <row r="356">
          <cell r="N356">
            <v>4.3899999999999997</v>
          </cell>
          <cell r="R356">
            <v>4.3899999999999997</v>
          </cell>
          <cell r="V356">
            <v>4.3899999999999997</v>
          </cell>
          <cell r="Z356">
            <v>4.3899999999999997</v>
          </cell>
          <cell r="AD356">
            <v>4.3899999999999997</v>
          </cell>
          <cell r="AH356">
            <v>4.2300000000000004</v>
          </cell>
          <cell r="AL356">
            <v>4.3899999999999997</v>
          </cell>
        </row>
        <row r="357">
          <cell r="N357">
            <v>3.49</v>
          </cell>
          <cell r="R357">
            <v>4.59</v>
          </cell>
          <cell r="V357">
            <v>4.59</v>
          </cell>
          <cell r="Z357">
            <v>4.8899999999999997</v>
          </cell>
          <cell r="AD357">
            <v>4.99</v>
          </cell>
          <cell r="AH357">
            <v>5.25</v>
          </cell>
          <cell r="AL357">
            <v>5.99</v>
          </cell>
        </row>
        <row r="358">
          <cell r="N358">
            <v>4.29</v>
          </cell>
          <cell r="R358">
            <v>4.29</v>
          </cell>
          <cell r="V358">
            <v>4.29</v>
          </cell>
          <cell r="Z358">
            <v>4.29</v>
          </cell>
          <cell r="AD358">
            <v>4.29</v>
          </cell>
          <cell r="AH358">
            <v>4.29</v>
          </cell>
          <cell r="AL358">
            <v>4.29</v>
          </cell>
        </row>
        <row r="359">
          <cell r="N359">
            <v>3.79</v>
          </cell>
          <cell r="R359">
            <v>3.79</v>
          </cell>
          <cell r="V359">
            <v>3.79</v>
          </cell>
          <cell r="Z359">
            <v>4.09</v>
          </cell>
          <cell r="AD359">
            <v>4.09</v>
          </cell>
          <cell r="AH359">
            <v>4.6900000000000004</v>
          </cell>
          <cell r="AL359">
            <v>4.6900000000000004</v>
          </cell>
        </row>
        <row r="360">
          <cell r="N360">
            <v>2.99</v>
          </cell>
          <cell r="R360">
            <v>2.99</v>
          </cell>
          <cell r="V360">
            <v>2.99</v>
          </cell>
          <cell r="Z360">
            <v>2.99</v>
          </cell>
          <cell r="AD360">
            <v>2.99</v>
          </cell>
          <cell r="AH360">
            <v>2.99</v>
          </cell>
          <cell r="AL360">
            <v>2.99</v>
          </cell>
        </row>
        <row r="361">
          <cell r="N361">
            <v>4.99</v>
          </cell>
          <cell r="R361">
            <v>4.99</v>
          </cell>
          <cell r="V361">
            <v>4.99</v>
          </cell>
          <cell r="Z361">
            <v>4.99</v>
          </cell>
          <cell r="AD361">
            <v>4.99</v>
          </cell>
          <cell r="AH361">
            <v>4.99</v>
          </cell>
          <cell r="AL361">
            <v>4.99</v>
          </cell>
        </row>
        <row r="363">
          <cell r="N363">
            <v>2120</v>
          </cell>
          <cell r="R363">
            <v>2120</v>
          </cell>
          <cell r="V363">
            <v>2120</v>
          </cell>
          <cell r="Z363">
            <v>2120</v>
          </cell>
          <cell r="AD363">
            <v>1750</v>
          </cell>
          <cell r="AH363">
            <v>1913.47</v>
          </cell>
          <cell r="AL363">
            <v>1616</v>
          </cell>
        </row>
        <row r="364">
          <cell r="N364">
            <v>2604</v>
          </cell>
          <cell r="R364">
            <v>2604</v>
          </cell>
          <cell r="V364">
            <v>2604</v>
          </cell>
          <cell r="Z364">
            <v>2604</v>
          </cell>
          <cell r="AD364">
            <v>2426.21</v>
          </cell>
          <cell r="AH364">
            <v>2302.9299999999998</v>
          </cell>
          <cell r="AL364">
            <v>2753.49</v>
          </cell>
        </row>
        <row r="365">
          <cell r="N365">
            <v>3122</v>
          </cell>
          <cell r="R365">
            <v>3122</v>
          </cell>
          <cell r="V365">
            <v>3122</v>
          </cell>
          <cell r="Z365">
            <v>3122</v>
          </cell>
          <cell r="AD365">
            <v>3044</v>
          </cell>
          <cell r="AH365">
            <v>3244</v>
          </cell>
          <cell r="AL365">
            <v>1914</v>
          </cell>
        </row>
        <row r="366">
          <cell r="N366">
            <v>3255</v>
          </cell>
          <cell r="R366">
            <v>3255</v>
          </cell>
          <cell r="V366">
            <v>3255</v>
          </cell>
          <cell r="Z366">
            <v>3000</v>
          </cell>
          <cell r="AD366">
            <v>2941</v>
          </cell>
          <cell r="AH366">
            <v>3303</v>
          </cell>
          <cell r="AL366">
            <v>3093</v>
          </cell>
        </row>
        <row r="367">
          <cell r="N367">
            <v>2722</v>
          </cell>
          <cell r="R367">
            <v>2722</v>
          </cell>
          <cell r="V367">
            <v>2722</v>
          </cell>
          <cell r="Z367">
            <v>2722</v>
          </cell>
          <cell r="AD367">
            <v>2565.6</v>
          </cell>
          <cell r="AH367">
            <v>2885</v>
          </cell>
          <cell r="AL367">
            <v>2720</v>
          </cell>
        </row>
        <row r="368">
          <cell r="N368">
            <v>1600</v>
          </cell>
          <cell r="R368">
            <v>1600</v>
          </cell>
          <cell r="V368">
            <v>1600</v>
          </cell>
          <cell r="Z368">
            <v>1600</v>
          </cell>
          <cell r="AD368">
            <v>1750</v>
          </cell>
          <cell r="AH368">
            <v>1666.46</v>
          </cell>
          <cell r="AL368">
            <v>1757.28</v>
          </cell>
        </row>
        <row r="369">
          <cell r="N369">
            <v>2484</v>
          </cell>
          <cell r="R369">
            <v>2484</v>
          </cell>
          <cell r="V369">
            <v>2484</v>
          </cell>
          <cell r="Z369">
            <v>2484</v>
          </cell>
          <cell r="AD369">
            <v>2302.0300000000002</v>
          </cell>
          <cell r="AH369">
            <v>2353.34</v>
          </cell>
          <cell r="AL369">
            <v>2426.9499999999998</v>
          </cell>
        </row>
        <row r="370">
          <cell r="N370">
            <v>2802</v>
          </cell>
          <cell r="R370">
            <v>2802</v>
          </cell>
          <cell r="V370">
            <v>2802</v>
          </cell>
          <cell r="Z370">
            <v>2802</v>
          </cell>
          <cell r="AD370">
            <v>3244</v>
          </cell>
          <cell r="AH370">
            <v>3044</v>
          </cell>
          <cell r="AL370">
            <v>3032</v>
          </cell>
        </row>
        <row r="371">
          <cell r="N371">
            <v>2852</v>
          </cell>
          <cell r="R371">
            <v>2852</v>
          </cell>
          <cell r="V371">
            <v>2852</v>
          </cell>
          <cell r="Z371">
            <v>2852</v>
          </cell>
          <cell r="AD371">
            <v>3303</v>
          </cell>
          <cell r="AH371">
            <v>3303</v>
          </cell>
          <cell r="AL371">
            <v>2912</v>
          </cell>
        </row>
        <row r="372">
          <cell r="N372">
            <v>2461</v>
          </cell>
          <cell r="R372">
            <v>2461</v>
          </cell>
          <cell r="V372">
            <v>2461</v>
          </cell>
          <cell r="Z372">
            <v>2461</v>
          </cell>
          <cell r="AD372">
            <v>2885.6</v>
          </cell>
          <cell r="AH372">
            <v>2629.6</v>
          </cell>
          <cell r="AL372">
            <v>2550</v>
          </cell>
        </row>
        <row r="373">
          <cell r="N373">
            <v>2314</v>
          </cell>
          <cell r="R373">
            <v>2314</v>
          </cell>
          <cell r="V373">
            <v>2314</v>
          </cell>
          <cell r="Z373">
            <v>2314</v>
          </cell>
          <cell r="AD373">
            <v>1750</v>
          </cell>
          <cell r="AH373">
            <v>1873.35</v>
          </cell>
          <cell r="AL373">
            <v>1893.28</v>
          </cell>
        </row>
        <row r="374">
          <cell r="N374">
            <v>2842</v>
          </cell>
          <cell r="R374">
            <v>2483</v>
          </cell>
          <cell r="V374">
            <v>2483</v>
          </cell>
          <cell r="Z374">
            <v>2483</v>
          </cell>
          <cell r="AD374">
            <v>2475.36</v>
          </cell>
          <cell r="AH374">
            <v>2746.28</v>
          </cell>
          <cell r="AL374">
            <v>2860.85</v>
          </cell>
        </row>
        <row r="375">
          <cell r="N375">
            <v>2912</v>
          </cell>
          <cell r="R375">
            <v>2612</v>
          </cell>
          <cell r="V375">
            <v>2612</v>
          </cell>
          <cell r="Z375">
            <v>2612</v>
          </cell>
          <cell r="AD375">
            <v>2897</v>
          </cell>
          <cell r="AH375">
            <v>3097</v>
          </cell>
          <cell r="AL375">
            <v>3485</v>
          </cell>
        </row>
        <row r="376">
          <cell r="N376">
            <v>2852</v>
          </cell>
          <cell r="R376">
            <v>2416</v>
          </cell>
          <cell r="V376">
            <v>2416</v>
          </cell>
          <cell r="Z376">
            <v>2416</v>
          </cell>
          <cell r="AD376">
            <v>2701</v>
          </cell>
          <cell r="AH376">
            <v>2976</v>
          </cell>
          <cell r="AL376">
            <v>3918</v>
          </cell>
        </row>
        <row r="377">
          <cell r="N377">
            <v>2416</v>
          </cell>
          <cell r="R377">
            <v>2416</v>
          </cell>
          <cell r="V377">
            <v>2416</v>
          </cell>
          <cell r="Z377">
            <v>2416</v>
          </cell>
          <cell r="AD377">
            <v>2289.1999999999998</v>
          </cell>
          <cell r="AH377">
            <v>2437.6</v>
          </cell>
          <cell r="AL377">
            <v>3289.6</v>
          </cell>
        </row>
        <row r="378">
          <cell r="N378">
            <v>2227</v>
          </cell>
          <cell r="R378">
            <v>2227</v>
          </cell>
          <cell r="V378">
            <v>2227</v>
          </cell>
          <cell r="Z378">
            <v>2227</v>
          </cell>
          <cell r="AD378">
            <v>998</v>
          </cell>
          <cell r="AH378">
            <v>957.44</v>
          </cell>
          <cell r="AL378">
            <v>1649.28</v>
          </cell>
        </row>
        <row r="379">
          <cell r="N379">
            <v>2235</v>
          </cell>
          <cell r="R379">
            <v>2235</v>
          </cell>
          <cell r="V379">
            <v>2235</v>
          </cell>
          <cell r="Z379">
            <v>2235</v>
          </cell>
          <cell r="AD379">
            <v>2507.25</v>
          </cell>
          <cell r="AH379">
            <v>2311.12</v>
          </cell>
          <cell r="AL379">
            <v>2451.36</v>
          </cell>
        </row>
        <row r="380">
          <cell r="N380">
            <v>2776</v>
          </cell>
          <cell r="R380">
            <v>2276</v>
          </cell>
          <cell r="V380">
            <v>2276</v>
          </cell>
          <cell r="Z380">
            <v>2276</v>
          </cell>
          <cell r="AD380">
            <v>2844</v>
          </cell>
          <cell r="AH380">
            <v>2844</v>
          </cell>
          <cell r="AL380">
            <v>3085</v>
          </cell>
        </row>
        <row r="381">
          <cell r="N381">
            <v>2325</v>
          </cell>
          <cell r="R381">
            <v>2325</v>
          </cell>
          <cell r="V381">
            <v>2325</v>
          </cell>
          <cell r="Z381">
            <v>2325</v>
          </cell>
          <cell r="AD381">
            <v>2521</v>
          </cell>
          <cell r="AH381">
            <v>2521</v>
          </cell>
          <cell r="AL381">
            <v>2975</v>
          </cell>
        </row>
        <row r="382">
          <cell r="N382">
            <v>2317</v>
          </cell>
          <cell r="R382">
            <v>2317</v>
          </cell>
          <cell r="V382">
            <v>2317</v>
          </cell>
          <cell r="Z382">
            <v>2317</v>
          </cell>
          <cell r="AD382">
            <v>2289.1999999999998</v>
          </cell>
          <cell r="AH382">
            <v>2289.1999999999998</v>
          </cell>
          <cell r="AL382">
            <v>2615.4899999999998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P57"/>
  <sheetViews>
    <sheetView tabSelected="1" zoomScaleNormal="100" workbookViewId="0">
      <selection activeCell="N2" sqref="N2"/>
    </sheetView>
  </sheetViews>
  <sheetFormatPr defaultRowHeight="15" x14ac:dyDescent="0.25"/>
  <cols>
    <col min="1" max="1" width="9.140625" style="22"/>
    <col min="2" max="2" width="13" style="22" customWidth="1"/>
    <col min="3" max="3" width="9.140625" style="22"/>
    <col min="4" max="4" width="3.5703125" style="22" customWidth="1"/>
    <col min="5" max="5" width="8.85546875" style="22" customWidth="1"/>
    <col min="6" max="6" width="9.140625" style="22"/>
    <col min="7" max="7" width="6.7109375" style="22" customWidth="1"/>
    <col min="8" max="8" width="8" style="22" customWidth="1"/>
    <col min="9" max="10" width="9.140625" style="22"/>
    <col min="11" max="11" width="9.140625" style="22" customWidth="1"/>
    <col min="12" max="257" width="9.140625" style="22"/>
    <col min="258" max="258" width="13" style="22" customWidth="1"/>
    <col min="259" max="259" width="9.140625" style="22"/>
    <col min="260" max="260" width="1.7109375" style="22" customWidth="1"/>
    <col min="261" max="261" width="8.85546875" style="22" customWidth="1"/>
    <col min="262" max="262" width="9.140625" style="22"/>
    <col min="263" max="263" width="6" style="22" customWidth="1"/>
    <col min="264" max="264" width="8" style="22" customWidth="1"/>
    <col min="265" max="513" width="9.140625" style="22"/>
    <col min="514" max="514" width="13" style="22" customWidth="1"/>
    <col min="515" max="515" width="9.140625" style="22"/>
    <col min="516" max="516" width="1.7109375" style="22" customWidth="1"/>
    <col min="517" max="517" width="8.85546875" style="22" customWidth="1"/>
    <col min="518" max="518" width="9.140625" style="22"/>
    <col min="519" max="519" width="6" style="22" customWidth="1"/>
    <col min="520" max="520" width="8" style="22" customWidth="1"/>
    <col min="521" max="769" width="9.140625" style="22"/>
    <col min="770" max="770" width="13" style="22" customWidth="1"/>
    <col min="771" max="771" width="9.140625" style="22"/>
    <col min="772" max="772" width="1.7109375" style="22" customWidth="1"/>
    <col min="773" max="773" width="8.85546875" style="22" customWidth="1"/>
    <col min="774" max="774" width="9.140625" style="22"/>
    <col min="775" max="775" width="6" style="22" customWidth="1"/>
    <col min="776" max="776" width="8" style="22" customWidth="1"/>
    <col min="777" max="1025" width="9.140625" style="22"/>
    <col min="1026" max="1026" width="13" style="22" customWidth="1"/>
    <col min="1027" max="1027" width="9.140625" style="22"/>
    <col min="1028" max="1028" width="1.7109375" style="22" customWidth="1"/>
    <col min="1029" max="1029" width="8.85546875" style="22" customWidth="1"/>
    <col min="1030" max="1030" width="9.140625" style="22"/>
    <col min="1031" max="1031" width="6" style="22" customWidth="1"/>
    <col min="1032" max="1032" width="8" style="22" customWidth="1"/>
    <col min="1033" max="1281" width="9.140625" style="22"/>
    <col min="1282" max="1282" width="13" style="22" customWidth="1"/>
    <col min="1283" max="1283" width="9.140625" style="22"/>
    <col min="1284" max="1284" width="1.7109375" style="22" customWidth="1"/>
    <col min="1285" max="1285" width="8.85546875" style="22" customWidth="1"/>
    <col min="1286" max="1286" width="9.140625" style="22"/>
    <col min="1287" max="1287" width="6" style="22" customWidth="1"/>
    <col min="1288" max="1288" width="8" style="22" customWidth="1"/>
    <col min="1289" max="1537" width="9.140625" style="22"/>
    <col min="1538" max="1538" width="13" style="22" customWidth="1"/>
    <col min="1539" max="1539" width="9.140625" style="22"/>
    <col min="1540" max="1540" width="1.7109375" style="22" customWidth="1"/>
    <col min="1541" max="1541" width="8.85546875" style="22" customWidth="1"/>
    <col min="1542" max="1542" width="9.140625" style="22"/>
    <col min="1543" max="1543" width="6" style="22" customWidth="1"/>
    <col min="1544" max="1544" width="8" style="22" customWidth="1"/>
    <col min="1545" max="1793" width="9.140625" style="22"/>
    <col min="1794" max="1794" width="13" style="22" customWidth="1"/>
    <col min="1795" max="1795" width="9.140625" style="22"/>
    <col min="1796" max="1796" width="1.7109375" style="22" customWidth="1"/>
    <col min="1797" max="1797" width="8.85546875" style="22" customWidth="1"/>
    <col min="1798" max="1798" width="9.140625" style="22"/>
    <col min="1799" max="1799" width="6" style="22" customWidth="1"/>
    <col min="1800" max="1800" width="8" style="22" customWidth="1"/>
    <col min="1801" max="2049" width="9.140625" style="22"/>
    <col min="2050" max="2050" width="13" style="22" customWidth="1"/>
    <col min="2051" max="2051" width="9.140625" style="22"/>
    <col min="2052" max="2052" width="1.7109375" style="22" customWidth="1"/>
    <col min="2053" max="2053" width="8.85546875" style="22" customWidth="1"/>
    <col min="2054" max="2054" width="9.140625" style="22"/>
    <col min="2055" max="2055" width="6" style="22" customWidth="1"/>
    <col min="2056" max="2056" width="8" style="22" customWidth="1"/>
    <col min="2057" max="2305" width="9.140625" style="22"/>
    <col min="2306" max="2306" width="13" style="22" customWidth="1"/>
    <col min="2307" max="2307" width="9.140625" style="22"/>
    <col min="2308" max="2308" width="1.7109375" style="22" customWidth="1"/>
    <col min="2309" max="2309" width="8.85546875" style="22" customWidth="1"/>
    <col min="2310" max="2310" width="9.140625" style="22"/>
    <col min="2311" max="2311" width="6" style="22" customWidth="1"/>
    <col min="2312" max="2312" width="8" style="22" customWidth="1"/>
    <col min="2313" max="2561" width="9.140625" style="22"/>
    <col min="2562" max="2562" width="13" style="22" customWidth="1"/>
    <col min="2563" max="2563" width="9.140625" style="22"/>
    <col min="2564" max="2564" width="1.7109375" style="22" customWidth="1"/>
    <col min="2565" max="2565" width="8.85546875" style="22" customWidth="1"/>
    <col min="2566" max="2566" width="9.140625" style="22"/>
    <col min="2567" max="2567" width="6" style="22" customWidth="1"/>
    <col min="2568" max="2568" width="8" style="22" customWidth="1"/>
    <col min="2569" max="2817" width="9.140625" style="22"/>
    <col min="2818" max="2818" width="13" style="22" customWidth="1"/>
    <col min="2819" max="2819" width="9.140625" style="22"/>
    <col min="2820" max="2820" width="1.7109375" style="22" customWidth="1"/>
    <col min="2821" max="2821" width="8.85546875" style="22" customWidth="1"/>
    <col min="2822" max="2822" width="9.140625" style="22"/>
    <col min="2823" max="2823" width="6" style="22" customWidth="1"/>
    <col min="2824" max="2824" width="8" style="22" customWidth="1"/>
    <col min="2825" max="3073" width="9.140625" style="22"/>
    <col min="3074" max="3074" width="13" style="22" customWidth="1"/>
    <col min="3075" max="3075" width="9.140625" style="22"/>
    <col min="3076" max="3076" width="1.7109375" style="22" customWidth="1"/>
    <col min="3077" max="3077" width="8.85546875" style="22" customWidth="1"/>
    <col min="3078" max="3078" width="9.140625" style="22"/>
    <col min="3079" max="3079" width="6" style="22" customWidth="1"/>
    <col min="3080" max="3080" width="8" style="22" customWidth="1"/>
    <col min="3081" max="3329" width="9.140625" style="22"/>
    <col min="3330" max="3330" width="13" style="22" customWidth="1"/>
    <col min="3331" max="3331" width="9.140625" style="22"/>
    <col min="3332" max="3332" width="1.7109375" style="22" customWidth="1"/>
    <col min="3333" max="3333" width="8.85546875" style="22" customWidth="1"/>
    <col min="3334" max="3334" width="9.140625" style="22"/>
    <col min="3335" max="3335" width="6" style="22" customWidth="1"/>
    <col min="3336" max="3336" width="8" style="22" customWidth="1"/>
    <col min="3337" max="3585" width="9.140625" style="22"/>
    <col min="3586" max="3586" width="13" style="22" customWidth="1"/>
    <col min="3587" max="3587" width="9.140625" style="22"/>
    <col min="3588" max="3588" width="1.7109375" style="22" customWidth="1"/>
    <col min="3589" max="3589" width="8.85546875" style="22" customWidth="1"/>
    <col min="3590" max="3590" width="9.140625" style="22"/>
    <col min="3591" max="3591" width="6" style="22" customWidth="1"/>
    <col min="3592" max="3592" width="8" style="22" customWidth="1"/>
    <col min="3593" max="3841" width="9.140625" style="22"/>
    <col min="3842" max="3842" width="13" style="22" customWidth="1"/>
    <col min="3843" max="3843" width="9.140625" style="22"/>
    <col min="3844" max="3844" width="1.7109375" style="22" customWidth="1"/>
    <col min="3845" max="3845" width="8.85546875" style="22" customWidth="1"/>
    <col min="3846" max="3846" width="9.140625" style="22"/>
    <col min="3847" max="3847" width="6" style="22" customWidth="1"/>
    <col min="3848" max="3848" width="8" style="22" customWidth="1"/>
    <col min="3849" max="4097" width="9.140625" style="22"/>
    <col min="4098" max="4098" width="13" style="22" customWidth="1"/>
    <col min="4099" max="4099" width="9.140625" style="22"/>
    <col min="4100" max="4100" width="1.7109375" style="22" customWidth="1"/>
    <col min="4101" max="4101" width="8.85546875" style="22" customWidth="1"/>
    <col min="4102" max="4102" width="9.140625" style="22"/>
    <col min="4103" max="4103" width="6" style="22" customWidth="1"/>
    <col min="4104" max="4104" width="8" style="22" customWidth="1"/>
    <col min="4105" max="4353" width="9.140625" style="22"/>
    <col min="4354" max="4354" width="13" style="22" customWidth="1"/>
    <col min="4355" max="4355" width="9.140625" style="22"/>
    <col min="4356" max="4356" width="1.7109375" style="22" customWidth="1"/>
    <col min="4357" max="4357" width="8.85546875" style="22" customWidth="1"/>
    <col min="4358" max="4358" width="9.140625" style="22"/>
    <col min="4359" max="4359" width="6" style="22" customWidth="1"/>
    <col min="4360" max="4360" width="8" style="22" customWidth="1"/>
    <col min="4361" max="4609" width="9.140625" style="22"/>
    <col min="4610" max="4610" width="13" style="22" customWidth="1"/>
    <col min="4611" max="4611" width="9.140625" style="22"/>
    <col min="4612" max="4612" width="1.7109375" style="22" customWidth="1"/>
    <col min="4613" max="4613" width="8.85546875" style="22" customWidth="1"/>
    <col min="4614" max="4614" width="9.140625" style="22"/>
    <col min="4615" max="4615" width="6" style="22" customWidth="1"/>
    <col min="4616" max="4616" width="8" style="22" customWidth="1"/>
    <col min="4617" max="4865" width="9.140625" style="22"/>
    <col min="4866" max="4866" width="13" style="22" customWidth="1"/>
    <col min="4867" max="4867" width="9.140625" style="22"/>
    <col min="4868" max="4868" width="1.7109375" style="22" customWidth="1"/>
    <col min="4869" max="4869" width="8.85546875" style="22" customWidth="1"/>
    <col min="4870" max="4870" width="9.140625" style="22"/>
    <col min="4871" max="4871" width="6" style="22" customWidth="1"/>
    <col min="4872" max="4872" width="8" style="22" customWidth="1"/>
    <col min="4873" max="5121" width="9.140625" style="22"/>
    <col min="5122" max="5122" width="13" style="22" customWidth="1"/>
    <col min="5123" max="5123" width="9.140625" style="22"/>
    <col min="5124" max="5124" width="1.7109375" style="22" customWidth="1"/>
    <col min="5125" max="5125" width="8.85546875" style="22" customWidth="1"/>
    <col min="5126" max="5126" width="9.140625" style="22"/>
    <col min="5127" max="5127" width="6" style="22" customWidth="1"/>
    <col min="5128" max="5128" width="8" style="22" customWidth="1"/>
    <col min="5129" max="5377" width="9.140625" style="22"/>
    <col min="5378" max="5378" width="13" style="22" customWidth="1"/>
    <col min="5379" max="5379" width="9.140625" style="22"/>
    <col min="5380" max="5380" width="1.7109375" style="22" customWidth="1"/>
    <col min="5381" max="5381" width="8.85546875" style="22" customWidth="1"/>
    <col min="5382" max="5382" width="9.140625" style="22"/>
    <col min="5383" max="5383" width="6" style="22" customWidth="1"/>
    <col min="5384" max="5384" width="8" style="22" customWidth="1"/>
    <col min="5385" max="5633" width="9.140625" style="22"/>
    <col min="5634" max="5634" width="13" style="22" customWidth="1"/>
    <col min="5635" max="5635" width="9.140625" style="22"/>
    <col min="5636" max="5636" width="1.7109375" style="22" customWidth="1"/>
    <col min="5637" max="5637" width="8.85546875" style="22" customWidth="1"/>
    <col min="5638" max="5638" width="9.140625" style="22"/>
    <col min="5639" max="5639" width="6" style="22" customWidth="1"/>
    <col min="5640" max="5640" width="8" style="22" customWidth="1"/>
    <col min="5641" max="5889" width="9.140625" style="22"/>
    <col min="5890" max="5890" width="13" style="22" customWidth="1"/>
    <col min="5891" max="5891" width="9.140625" style="22"/>
    <col min="5892" max="5892" width="1.7109375" style="22" customWidth="1"/>
    <col min="5893" max="5893" width="8.85546875" style="22" customWidth="1"/>
    <col min="5894" max="5894" width="9.140625" style="22"/>
    <col min="5895" max="5895" width="6" style="22" customWidth="1"/>
    <col min="5896" max="5896" width="8" style="22" customWidth="1"/>
    <col min="5897" max="6145" width="9.140625" style="22"/>
    <col min="6146" max="6146" width="13" style="22" customWidth="1"/>
    <col min="6147" max="6147" width="9.140625" style="22"/>
    <col min="6148" max="6148" width="1.7109375" style="22" customWidth="1"/>
    <col min="6149" max="6149" width="8.85546875" style="22" customWidth="1"/>
    <col min="6150" max="6150" width="9.140625" style="22"/>
    <col min="6151" max="6151" width="6" style="22" customWidth="1"/>
    <col min="6152" max="6152" width="8" style="22" customWidth="1"/>
    <col min="6153" max="6401" width="9.140625" style="22"/>
    <col min="6402" max="6402" width="13" style="22" customWidth="1"/>
    <col min="6403" max="6403" width="9.140625" style="22"/>
    <col min="6404" max="6404" width="1.7109375" style="22" customWidth="1"/>
    <col min="6405" max="6405" width="8.85546875" style="22" customWidth="1"/>
    <col min="6406" max="6406" width="9.140625" style="22"/>
    <col min="6407" max="6407" width="6" style="22" customWidth="1"/>
    <col min="6408" max="6408" width="8" style="22" customWidth="1"/>
    <col min="6409" max="6657" width="9.140625" style="22"/>
    <col min="6658" max="6658" width="13" style="22" customWidth="1"/>
    <col min="6659" max="6659" width="9.140625" style="22"/>
    <col min="6660" max="6660" width="1.7109375" style="22" customWidth="1"/>
    <col min="6661" max="6661" width="8.85546875" style="22" customWidth="1"/>
    <col min="6662" max="6662" width="9.140625" style="22"/>
    <col min="6663" max="6663" width="6" style="22" customWidth="1"/>
    <col min="6664" max="6664" width="8" style="22" customWidth="1"/>
    <col min="6665" max="6913" width="9.140625" style="22"/>
    <col min="6914" max="6914" width="13" style="22" customWidth="1"/>
    <col min="6915" max="6915" width="9.140625" style="22"/>
    <col min="6916" max="6916" width="1.7109375" style="22" customWidth="1"/>
    <col min="6917" max="6917" width="8.85546875" style="22" customWidth="1"/>
    <col min="6918" max="6918" width="9.140625" style="22"/>
    <col min="6919" max="6919" width="6" style="22" customWidth="1"/>
    <col min="6920" max="6920" width="8" style="22" customWidth="1"/>
    <col min="6921" max="7169" width="9.140625" style="22"/>
    <col min="7170" max="7170" width="13" style="22" customWidth="1"/>
    <col min="7171" max="7171" width="9.140625" style="22"/>
    <col min="7172" max="7172" width="1.7109375" style="22" customWidth="1"/>
    <col min="7173" max="7173" width="8.85546875" style="22" customWidth="1"/>
    <col min="7174" max="7174" width="9.140625" style="22"/>
    <col min="7175" max="7175" width="6" style="22" customWidth="1"/>
    <col min="7176" max="7176" width="8" style="22" customWidth="1"/>
    <col min="7177" max="7425" width="9.140625" style="22"/>
    <col min="7426" max="7426" width="13" style="22" customWidth="1"/>
    <col min="7427" max="7427" width="9.140625" style="22"/>
    <col min="7428" max="7428" width="1.7109375" style="22" customWidth="1"/>
    <col min="7429" max="7429" width="8.85546875" style="22" customWidth="1"/>
    <col min="7430" max="7430" width="9.140625" style="22"/>
    <col min="7431" max="7431" width="6" style="22" customWidth="1"/>
    <col min="7432" max="7432" width="8" style="22" customWidth="1"/>
    <col min="7433" max="7681" width="9.140625" style="22"/>
    <col min="7682" max="7682" width="13" style="22" customWidth="1"/>
    <col min="7683" max="7683" width="9.140625" style="22"/>
    <col min="7684" max="7684" width="1.7109375" style="22" customWidth="1"/>
    <col min="7685" max="7685" width="8.85546875" style="22" customWidth="1"/>
    <col min="7686" max="7686" width="9.140625" style="22"/>
    <col min="7687" max="7687" width="6" style="22" customWidth="1"/>
    <col min="7688" max="7688" width="8" style="22" customWidth="1"/>
    <col min="7689" max="7937" width="9.140625" style="22"/>
    <col min="7938" max="7938" width="13" style="22" customWidth="1"/>
    <col min="7939" max="7939" width="9.140625" style="22"/>
    <col min="7940" max="7940" width="1.7109375" style="22" customWidth="1"/>
    <col min="7941" max="7941" width="8.85546875" style="22" customWidth="1"/>
    <col min="7942" max="7942" width="9.140625" style="22"/>
    <col min="7943" max="7943" width="6" style="22" customWidth="1"/>
    <col min="7944" max="7944" width="8" style="22" customWidth="1"/>
    <col min="7945" max="8193" width="9.140625" style="22"/>
    <col min="8194" max="8194" width="13" style="22" customWidth="1"/>
    <col min="8195" max="8195" width="9.140625" style="22"/>
    <col min="8196" max="8196" width="1.7109375" style="22" customWidth="1"/>
    <col min="8197" max="8197" width="8.85546875" style="22" customWidth="1"/>
    <col min="8198" max="8198" width="9.140625" style="22"/>
    <col min="8199" max="8199" width="6" style="22" customWidth="1"/>
    <col min="8200" max="8200" width="8" style="22" customWidth="1"/>
    <col min="8201" max="8449" width="9.140625" style="22"/>
    <col min="8450" max="8450" width="13" style="22" customWidth="1"/>
    <col min="8451" max="8451" width="9.140625" style="22"/>
    <col min="8452" max="8452" width="1.7109375" style="22" customWidth="1"/>
    <col min="8453" max="8453" width="8.85546875" style="22" customWidth="1"/>
    <col min="8454" max="8454" width="9.140625" style="22"/>
    <col min="8455" max="8455" width="6" style="22" customWidth="1"/>
    <col min="8456" max="8456" width="8" style="22" customWidth="1"/>
    <col min="8457" max="8705" width="9.140625" style="22"/>
    <col min="8706" max="8706" width="13" style="22" customWidth="1"/>
    <col min="8707" max="8707" width="9.140625" style="22"/>
    <col min="8708" max="8708" width="1.7109375" style="22" customWidth="1"/>
    <col min="8709" max="8709" width="8.85546875" style="22" customWidth="1"/>
    <col min="8710" max="8710" width="9.140625" style="22"/>
    <col min="8711" max="8711" width="6" style="22" customWidth="1"/>
    <col min="8712" max="8712" width="8" style="22" customWidth="1"/>
    <col min="8713" max="8961" width="9.140625" style="22"/>
    <col min="8962" max="8962" width="13" style="22" customWidth="1"/>
    <col min="8963" max="8963" width="9.140625" style="22"/>
    <col min="8964" max="8964" width="1.7109375" style="22" customWidth="1"/>
    <col min="8965" max="8965" width="8.85546875" style="22" customWidth="1"/>
    <col min="8966" max="8966" width="9.140625" style="22"/>
    <col min="8967" max="8967" width="6" style="22" customWidth="1"/>
    <col min="8968" max="8968" width="8" style="22" customWidth="1"/>
    <col min="8969" max="9217" width="9.140625" style="22"/>
    <col min="9218" max="9218" width="13" style="22" customWidth="1"/>
    <col min="9219" max="9219" width="9.140625" style="22"/>
    <col min="9220" max="9220" width="1.7109375" style="22" customWidth="1"/>
    <col min="9221" max="9221" width="8.85546875" style="22" customWidth="1"/>
    <col min="9222" max="9222" width="9.140625" style="22"/>
    <col min="9223" max="9223" width="6" style="22" customWidth="1"/>
    <col min="9224" max="9224" width="8" style="22" customWidth="1"/>
    <col min="9225" max="9473" width="9.140625" style="22"/>
    <col min="9474" max="9474" width="13" style="22" customWidth="1"/>
    <col min="9475" max="9475" width="9.140625" style="22"/>
    <col min="9476" max="9476" width="1.7109375" style="22" customWidth="1"/>
    <col min="9477" max="9477" width="8.85546875" style="22" customWidth="1"/>
    <col min="9478" max="9478" width="9.140625" style="22"/>
    <col min="9479" max="9479" width="6" style="22" customWidth="1"/>
    <col min="9480" max="9480" width="8" style="22" customWidth="1"/>
    <col min="9481" max="9729" width="9.140625" style="22"/>
    <col min="9730" max="9730" width="13" style="22" customWidth="1"/>
    <col min="9731" max="9731" width="9.140625" style="22"/>
    <col min="9732" max="9732" width="1.7109375" style="22" customWidth="1"/>
    <col min="9733" max="9733" width="8.85546875" style="22" customWidth="1"/>
    <col min="9734" max="9734" width="9.140625" style="22"/>
    <col min="9735" max="9735" width="6" style="22" customWidth="1"/>
    <col min="9736" max="9736" width="8" style="22" customWidth="1"/>
    <col min="9737" max="9985" width="9.140625" style="22"/>
    <col min="9986" max="9986" width="13" style="22" customWidth="1"/>
    <col min="9987" max="9987" width="9.140625" style="22"/>
    <col min="9988" max="9988" width="1.7109375" style="22" customWidth="1"/>
    <col min="9989" max="9989" width="8.85546875" style="22" customWidth="1"/>
    <col min="9990" max="9990" width="9.140625" style="22"/>
    <col min="9991" max="9991" width="6" style="22" customWidth="1"/>
    <col min="9992" max="9992" width="8" style="22" customWidth="1"/>
    <col min="9993" max="10241" width="9.140625" style="22"/>
    <col min="10242" max="10242" width="13" style="22" customWidth="1"/>
    <col min="10243" max="10243" width="9.140625" style="22"/>
    <col min="10244" max="10244" width="1.7109375" style="22" customWidth="1"/>
    <col min="10245" max="10245" width="8.85546875" style="22" customWidth="1"/>
    <col min="10246" max="10246" width="9.140625" style="22"/>
    <col min="10247" max="10247" width="6" style="22" customWidth="1"/>
    <col min="10248" max="10248" width="8" style="22" customWidth="1"/>
    <col min="10249" max="10497" width="9.140625" style="22"/>
    <col min="10498" max="10498" width="13" style="22" customWidth="1"/>
    <col min="10499" max="10499" width="9.140625" style="22"/>
    <col min="10500" max="10500" width="1.7109375" style="22" customWidth="1"/>
    <col min="10501" max="10501" width="8.85546875" style="22" customWidth="1"/>
    <col min="10502" max="10502" width="9.140625" style="22"/>
    <col min="10503" max="10503" width="6" style="22" customWidth="1"/>
    <col min="10504" max="10504" width="8" style="22" customWidth="1"/>
    <col min="10505" max="10753" width="9.140625" style="22"/>
    <col min="10754" max="10754" width="13" style="22" customWidth="1"/>
    <col min="10755" max="10755" width="9.140625" style="22"/>
    <col min="10756" max="10756" width="1.7109375" style="22" customWidth="1"/>
    <col min="10757" max="10757" width="8.85546875" style="22" customWidth="1"/>
    <col min="10758" max="10758" width="9.140625" style="22"/>
    <col min="10759" max="10759" width="6" style="22" customWidth="1"/>
    <col min="10760" max="10760" width="8" style="22" customWidth="1"/>
    <col min="10761" max="11009" width="9.140625" style="22"/>
    <col min="11010" max="11010" width="13" style="22" customWidth="1"/>
    <col min="11011" max="11011" width="9.140625" style="22"/>
    <col min="11012" max="11012" width="1.7109375" style="22" customWidth="1"/>
    <col min="11013" max="11013" width="8.85546875" style="22" customWidth="1"/>
    <col min="11014" max="11014" width="9.140625" style="22"/>
    <col min="11015" max="11015" width="6" style="22" customWidth="1"/>
    <col min="11016" max="11016" width="8" style="22" customWidth="1"/>
    <col min="11017" max="11265" width="9.140625" style="22"/>
    <col min="11266" max="11266" width="13" style="22" customWidth="1"/>
    <col min="11267" max="11267" width="9.140625" style="22"/>
    <col min="11268" max="11268" width="1.7109375" style="22" customWidth="1"/>
    <col min="11269" max="11269" width="8.85546875" style="22" customWidth="1"/>
    <col min="11270" max="11270" width="9.140625" style="22"/>
    <col min="11271" max="11271" width="6" style="22" customWidth="1"/>
    <col min="11272" max="11272" width="8" style="22" customWidth="1"/>
    <col min="11273" max="11521" width="9.140625" style="22"/>
    <col min="11522" max="11522" width="13" style="22" customWidth="1"/>
    <col min="11523" max="11523" width="9.140625" style="22"/>
    <col min="11524" max="11524" width="1.7109375" style="22" customWidth="1"/>
    <col min="11525" max="11525" width="8.85546875" style="22" customWidth="1"/>
    <col min="11526" max="11526" width="9.140625" style="22"/>
    <col min="11527" max="11527" width="6" style="22" customWidth="1"/>
    <col min="11528" max="11528" width="8" style="22" customWidth="1"/>
    <col min="11529" max="11777" width="9.140625" style="22"/>
    <col min="11778" max="11778" width="13" style="22" customWidth="1"/>
    <col min="11779" max="11779" width="9.140625" style="22"/>
    <col min="11780" max="11780" width="1.7109375" style="22" customWidth="1"/>
    <col min="11781" max="11781" width="8.85546875" style="22" customWidth="1"/>
    <col min="11782" max="11782" width="9.140625" style="22"/>
    <col min="11783" max="11783" width="6" style="22" customWidth="1"/>
    <col min="11784" max="11784" width="8" style="22" customWidth="1"/>
    <col min="11785" max="12033" width="9.140625" style="22"/>
    <col min="12034" max="12034" width="13" style="22" customWidth="1"/>
    <col min="12035" max="12035" width="9.140625" style="22"/>
    <col min="12036" max="12036" width="1.7109375" style="22" customWidth="1"/>
    <col min="12037" max="12037" width="8.85546875" style="22" customWidth="1"/>
    <col min="12038" max="12038" width="9.140625" style="22"/>
    <col min="12039" max="12039" width="6" style="22" customWidth="1"/>
    <col min="12040" max="12040" width="8" style="22" customWidth="1"/>
    <col min="12041" max="12289" width="9.140625" style="22"/>
    <col min="12290" max="12290" width="13" style="22" customWidth="1"/>
    <col min="12291" max="12291" width="9.140625" style="22"/>
    <col min="12292" max="12292" width="1.7109375" style="22" customWidth="1"/>
    <col min="12293" max="12293" width="8.85546875" style="22" customWidth="1"/>
    <col min="12294" max="12294" width="9.140625" style="22"/>
    <col min="12295" max="12295" width="6" style="22" customWidth="1"/>
    <col min="12296" max="12296" width="8" style="22" customWidth="1"/>
    <col min="12297" max="12545" width="9.140625" style="22"/>
    <col min="12546" max="12546" width="13" style="22" customWidth="1"/>
    <col min="12547" max="12547" width="9.140625" style="22"/>
    <col min="12548" max="12548" width="1.7109375" style="22" customWidth="1"/>
    <col min="12549" max="12549" width="8.85546875" style="22" customWidth="1"/>
    <col min="12550" max="12550" width="9.140625" style="22"/>
    <col min="12551" max="12551" width="6" style="22" customWidth="1"/>
    <col min="12552" max="12552" width="8" style="22" customWidth="1"/>
    <col min="12553" max="12801" width="9.140625" style="22"/>
    <col min="12802" max="12802" width="13" style="22" customWidth="1"/>
    <col min="12803" max="12803" width="9.140625" style="22"/>
    <col min="12804" max="12804" width="1.7109375" style="22" customWidth="1"/>
    <col min="12805" max="12805" width="8.85546875" style="22" customWidth="1"/>
    <col min="12806" max="12806" width="9.140625" style="22"/>
    <col min="12807" max="12807" width="6" style="22" customWidth="1"/>
    <col min="12808" max="12808" width="8" style="22" customWidth="1"/>
    <col min="12809" max="13057" width="9.140625" style="22"/>
    <col min="13058" max="13058" width="13" style="22" customWidth="1"/>
    <col min="13059" max="13059" width="9.140625" style="22"/>
    <col min="13060" max="13060" width="1.7109375" style="22" customWidth="1"/>
    <col min="13061" max="13061" width="8.85546875" style="22" customWidth="1"/>
    <col min="13062" max="13062" width="9.140625" style="22"/>
    <col min="13063" max="13063" width="6" style="22" customWidth="1"/>
    <col min="13064" max="13064" width="8" style="22" customWidth="1"/>
    <col min="13065" max="13313" width="9.140625" style="22"/>
    <col min="13314" max="13314" width="13" style="22" customWidth="1"/>
    <col min="13315" max="13315" width="9.140625" style="22"/>
    <col min="13316" max="13316" width="1.7109375" style="22" customWidth="1"/>
    <col min="13317" max="13317" width="8.85546875" style="22" customWidth="1"/>
    <col min="13318" max="13318" width="9.140625" style="22"/>
    <col min="13319" max="13319" width="6" style="22" customWidth="1"/>
    <col min="13320" max="13320" width="8" style="22" customWidth="1"/>
    <col min="13321" max="13569" width="9.140625" style="22"/>
    <col min="13570" max="13570" width="13" style="22" customWidth="1"/>
    <col min="13571" max="13571" width="9.140625" style="22"/>
    <col min="13572" max="13572" width="1.7109375" style="22" customWidth="1"/>
    <col min="13573" max="13573" width="8.85546875" style="22" customWidth="1"/>
    <col min="13574" max="13574" width="9.140625" style="22"/>
    <col min="13575" max="13575" width="6" style="22" customWidth="1"/>
    <col min="13576" max="13576" width="8" style="22" customWidth="1"/>
    <col min="13577" max="13825" width="9.140625" style="22"/>
    <col min="13826" max="13826" width="13" style="22" customWidth="1"/>
    <col min="13827" max="13827" width="9.140625" style="22"/>
    <col min="13828" max="13828" width="1.7109375" style="22" customWidth="1"/>
    <col min="13829" max="13829" width="8.85546875" style="22" customWidth="1"/>
    <col min="13830" max="13830" width="9.140625" style="22"/>
    <col min="13831" max="13831" width="6" style="22" customWidth="1"/>
    <col min="13832" max="13832" width="8" style="22" customWidth="1"/>
    <col min="13833" max="14081" width="9.140625" style="22"/>
    <col min="14082" max="14082" width="13" style="22" customWidth="1"/>
    <col min="14083" max="14083" width="9.140625" style="22"/>
    <col min="14084" max="14084" width="1.7109375" style="22" customWidth="1"/>
    <col min="14085" max="14085" width="8.85546875" style="22" customWidth="1"/>
    <col min="14086" max="14086" width="9.140625" style="22"/>
    <col min="14087" max="14087" width="6" style="22" customWidth="1"/>
    <col min="14088" max="14088" width="8" style="22" customWidth="1"/>
    <col min="14089" max="14337" width="9.140625" style="22"/>
    <col min="14338" max="14338" width="13" style="22" customWidth="1"/>
    <col min="14339" max="14339" width="9.140625" style="22"/>
    <col min="14340" max="14340" width="1.7109375" style="22" customWidth="1"/>
    <col min="14341" max="14341" width="8.85546875" style="22" customWidth="1"/>
    <col min="14342" max="14342" width="9.140625" style="22"/>
    <col min="14343" max="14343" width="6" style="22" customWidth="1"/>
    <col min="14344" max="14344" width="8" style="22" customWidth="1"/>
    <col min="14345" max="14593" width="9.140625" style="22"/>
    <col min="14594" max="14594" width="13" style="22" customWidth="1"/>
    <col min="14595" max="14595" width="9.140625" style="22"/>
    <col min="14596" max="14596" width="1.7109375" style="22" customWidth="1"/>
    <col min="14597" max="14597" width="8.85546875" style="22" customWidth="1"/>
    <col min="14598" max="14598" width="9.140625" style="22"/>
    <col min="14599" max="14599" width="6" style="22" customWidth="1"/>
    <col min="14600" max="14600" width="8" style="22" customWidth="1"/>
    <col min="14601" max="14849" width="9.140625" style="22"/>
    <col min="14850" max="14850" width="13" style="22" customWidth="1"/>
    <col min="14851" max="14851" width="9.140625" style="22"/>
    <col min="14852" max="14852" width="1.7109375" style="22" customWidth="1"/>
    <col min="14853" max="14853" width="8.85546875" style="22" customWidth="1"/>
    <col min="14854" max="14854" width="9.140625" style="22"/>
    <col min="14855" max="14855" width="6" style="22" customWidth="1"/>
    <col min="14856" max="14856" width="8" style="22" customWidth="1"/>
    <col min="14857" max="15105" width="9.140625" style="22"/>
    <col min="15106" max="15106" width="13" style="22" customWidth="1"/>
    <col min="15107" max="15107" width="9.140625" style="22"/>
    <col min="15108" max="15108" width="1.7109375" style="22" customWidth="1"/>
    <col min="15109" max="15109" width="8.85546875" style="22" customWidth="1"/>
    <col min="15110" max="15110" width="9.140625" style="22"/>
    <col min="15111" max="15111" width="6" style="22" customWidth="1"/>
    <col min="15112" max="15112" width="8" style="22" customWidth="1"/>
    <col min="15113" max="15361" width="9.140625" style="22"/>
    <col min="15362" max="15362" width="13" style="22" customWidth="1"/>
    <col min="15363" max="15363" width="9.140625" style="22"/>
    <col min="15364" max="15364" width="1.7109375" style="22" customWidth="1"/>
    <col min="15365" max="15365" width="8.85546875" style="22" customWidth="1"/>
    <col min="15366" max="15366" width="9.140625" style="22"/>
    <col min="15367" max="15367" width="6" style="22" customWidth="1"/>
    <col min="15368" max="15368" width="8" style="22" customWidth="1"/>
    <col min="15369" max="15617" width="9.140625" style="22"/>
    <col min="15618" max="15618" width="13" style="22" customWidth="1"/>
    <col min="15619" max="15619" width="9.140625" style="22"/>
    <col min="15620" max="15620" width="1.7109375" style="22" customWidth="1"/>
    <col min="15621" max="15621" width="8.85546875" style="22" customWidth="1"/>
    <col min="15622" max="15622" width="9.140625" style="22"/>
    <col min="15623" max="15623" width="6" style="22" customWidth="1"/>
    <col min="15624" max="15624" width="8" style="22" customWidth="1"/>
    <col min="15625" max="15873" width="9.140625" style="22"/>
    <col min="15874" max="15874" width="13" style="22" customWidth="1"/>
    <col min="15875" max="15875" width="9.140625" style="22"/>
    <col min="15876" max="15876" width="1.7109375" style="22" customWidth="1"/>
    <col min="15877" max="15877" width="8.85546875" style="22" customWidth="1"/>
    <col min="15878" max="15878" width="9.140625" style="22"/>
    <col min="15879" max="15879" width="6" style="22" customWidth="1"/>
    <col min="15880" max="15880" width="8" style="22" customWidth="1"/>
    <col min="15881" max="16129" width="9.140625" style="22"/>
    <col min="16130" max="16130" width="13" style="22" customWidth="1"/>
    <col min="16131" max="16131" width="9.140625" style="22"/>
    <col min="16132" max="16132" width="1.7109375" style="22" customWidth="1"/>
    <col min="16133" max="16133" width="8.85546875" style="22" customWidth="1"/>
    <col min="16134" max="16134" width="9.140625" style="22"/>
    <col min="16135" max="16135" width="6" style="22" customWidth="1"/>
    <col min="16136" max="16136" width="8" style="22" customWidth="1"/>
    <col min="16137" max="16384" width="9.140625" style="22"/>
  </cols>
  <sheetData>
    <row r="2" spans="2:14" x14ac:dyDescent="0.25">
      <c r="I2" s="7" t="s">
        <v>165</v>
      </c>
    </row>
    <row r="4" spans="2:14" x14ac:dyDescent="0.25">
      <c r="J4" s="47"/>
      <c r="K4" s="47"/>
      <c r="L4" s="48"/>
    </row>
    <row r="7" spans="2:14" ht="15.75" x14ac:dyDescent="0.25">
      <c r="B7" s="78">
        <v>9.01</v>
      </c>
      <c r="C7" s="106" t="s">
        <v>160</v>
      </c>
      <c r="D7" s="106"/>
      <c r="E7" s="107"/>
      <c r="F7" s="107"/>
      <c r="G7" s="107"/>
      <c r="H7" s="107"/>
      <c r="I7" s="107"/>
      <c r="J7" s="107"/>
      <c r="K7" s="107"/>
      <c r="L7" s="79"/>
    </row>
    <row r="8" spans="2:14" ht="15.75" x14ac:dyDescent="0.25">
      <c r="B8" s="7"/>
      <c r="C8" s="108" t="s">
        <v>46</v>
      </c>
      <c r="D8" s="108"/>
      <c r="E8" s="109"/>
      <c r="F8" s="109"/>
      <c r="G8" s="109"/>
      <c r="H8" s="109"/>
      <c r="I8" s="109"/>
      <c r="J8" s="109"/>
      <c r="K8" s="109"/>
      <c r="N8" s="4"/>
    </row>
    <row r="9" spans="2:14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2:14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1"/>
    </row>
    <row r="11" spans="2:14" x14ac:dyDescent="0.25">
      <c r="B11" s="7"/>
      <c r="C11" s="110"/>
      <c r="D11" s="52"/>
      <c r="E11" s="52"/>
      <c r="F11" s="51"/>
      <c r="G11" s="110" t="s">
        <v>0</v>
      </c>
      <c r="H11" s="51"/>
      <c r="I11" s="51"/>
      <c r="J11" s="51" t="s">
        <v>1</v>
      </c>
      <c r="K11" s="51"/>
      <c r="L11" s="1"/>
    </row>
    <row r="12" spans="2:14" ht="12.75" customHeight="1" x14ac:dyDescent="0.25">
      <c r="B12" s="7"/>
      <c r="C12" s="111"/>
      <c r="D12" s="54"/>
      <c r="E12" s="54"/>
      <c r="F12" s="54"/>
      <c r="G12" s="111"/>
      <c r="H12" s="54"/>
      <c r="I12" s="54"/>
      <c r="J12" s="54" t="s">
        <v>20</v>
      </c>
      <c r="K12" s="54"/>
      <c r="L12" s="1"/>
    </row>
    <row r="13" spans="2:14" x14ac:dyDescent="0.25">
      <c r="C13" s="1"/>
      <c r="D13" s="1"/>
      <c r="E13" s="1"/>
      <c r="F13" s="1"/>
      <c r="G13" s="57"/>
      <c r="H13" s="1"/>
      <c r="I13" s="1"/>
      <c r="J13" s="57"/>
      <c r="K13" s="1"/>
      <c r="L13" s="1"/>
    </row>
    <row r="14" spans="2:14" x14ac:dyDescent="0.25">
      <c r="C14" s="1">
        <v>2008</v>
      </c>
      <c r="D14" s="1"/>
      <c r="E14" s="1"/>
      <c r="F14" s="1"/>
      <c r="G14" s="57">
        <v>97.6</v>
      </c>
      <c r="H14" s="1"/>
      <c r="I14" s="1"/>
      <c r="J14" s="57">
        <v>4.0999999999999996</v>
      </c>
      <c r="K14" s="1"/>
      <c r="L14" s="1"/>
    </row>
    <row r="15" spans="2:14" x14ac:dyDescent="0.25">
      <c r="C15" s="1">
        <v>2009</v>
      </c>
      <c r="D15" s="80"/>
      <c r="E15" s="1"/>
      <c r="F15" s="1"/>
      <c r="G15" s="57">
        <v>96.1</v>
      </c>
      <c r="H15" s="1"/>
      <c r="I15" s="1"/>
      <c r="J15" s="81">
        <v>-1.5</v>
      </c>
      <c r="K15" s="1"/>
    </row>
    <row r="16" spans="2:14" x14ac:dyDescent="0.25">
      <c r="C16" s="1"/>
      <c r="D16" s="1"/>
      <c r="E16" s="1"/>
      <c r="F16" s="1"/>
      <c r="G16" s="57"/>
      <c r="H16" s="1"/>
      <c r="I16" s="1"/>
      <c r="J16" s="81"/>
      <c r="K16" s="1"/>
    </row>
    <row r="17" spans="3:11" x14ac:dyDescent="0.25">
      <c r="C17" s="1">
        <v>2010</v>
      </c>
      <c r="D17" s="1"/>
      <c r="E17" s="1"/>
      <c r="F17" s="1"/>
      <c r="G17" s="57">
        <v>96.4</v>
      </c>
      <c r="H17" s="1"/>
      <c r="I17" s="1"/>
      <c r="J17" s="81">
        <v>0.3</v>
      </c>
      <c r="K17" s="1"/>
    </row>
    <row r="18" spans="3:11" x14ac:dyDescent="0.25">
      <c r="C18" s="1">
        <v>2011</v>
      </c>
      <c r="D18" s="1"/>
      <c r="E18" s="1"/>
      <c r="F18" s="1"/>
      <c r="G18" s="57">
        <v>97.6</v>
      </c>
      <c r="H18" s="1"/>
      <c r="I18" s="1"/>
      <c r="J18" s="81">
        <v>1.3</v>
      </c>
      <c r="K18" s="1"/>
    </row>
    <row r="19" spans="3:11" x14ac:dyDescent="0.25">
      <c r="C19" s="1">
        <v>2012</v>
      </c>
      <c r="D19" s="1"/>
      <c r="E19" s="1"/>
      <c r="F19" s="1"/>
      <c r="G19" s="57">
        <v>98.8</v>
      </c>
      <c r="H19" s="1"/>
      <c r="I19" s="1"/>
      <c r="J19" s="81">
        <v>1.2</v>
      </c>
      <c r="K19" s="1"/>
    </row>
    <row r="20" spans="3:11" x14ac:dyDescent="0.25">
      <c r="C20" s="1">
        <v>2013</v>
      </c>
      <c r="D20" s="1"/>
      <c r="E20" s="1"/>
      <c r="F20" s="1"/>
      <c r="G20" s="57">
        <v>100.9</v>
      </c>
      <c r="H20" s="1"/>
      <c r="I20" s="1"/>
      <c r="J20" s="81">
        <v>2.2000000000000002</v>
      </c>
      <c r="K20" s="1"/>
    </row>
    <row r="21" spans="3:11" x14ac:dyDescent="0.25">
      <c r="C21" s="1">
        <v>2014</v>
      </c>
      <c r="D21" s="1"/>
      <c r="E21" s="1"/>
      <c r="F21" s="1"/>
      <c r="G21" s="1">
        <v>102.2</v>
      </c>
      <c r="H21" s="1"/>
      <c r="I21" s="1"/>
      <c r="J21" s="81">
        <v>1.2</v>
      </c>
      <c r="K21" s="1"/>
    </row>
    <row r="22" spans="3:11" x14ac:dyDescent="0.25">
      <c r="C22" s="1"/>
      <c r="D22" s="1"/>
      <c r="E22" s="1"/>
      <c r="F22" s="1"/>
      <c r="G22" s="1"/>
      <c r="H22" s="1"/>
      <c r="I22" s="1"/>
      <c r="J22" s="81"/>
      <c r="K22" s="1"/>
    </row>
    <row r="23" spans="3:11" x14ac:dyDescent="0.25">
      <c r="C23" s="1">
        <v>2015</v>
      </c>
      <c r="D23" s="1"/>
      <c r="E23" s="1"/>
      <c r="F23" s="1"/>
      <c r="G23" s="82">
        <v>99.8</v>
      </c>
      <c r="H23" s="1"/>
      <c r="I23" s="1"/>
      <c r="J23" s="81">
        <v>-2.2999999999999998</v>
      </c>
      <c r="K23" s="1"/>
    </row>
    <row r="24" spans="3:11" x14ac:dyDescent="0.25">
      <c r="C24" s="1">
        <v>2016</v>
      </c>
      <c r="D24" s="1"/>
      <c r="E24" s="1"/>
      <c r="F24" s="1"/>
      <c r="G24" s="82">
        <v>99.1</v>
      </c>
      <c r="H24" s="1"/>
      <c r="I24" s="1"/>
      <c r="J24" s="81">
        <v>-0.7</v>
      </c>
      <c r="K24" s="1"/>
    </row>
    <row r="25" spans="3:11" x14ac:dyDescent="0.25">
      <c r="C25" s="1">
        <v>2017</v>
      </c>
      <c r="D25" s="1"/>
      <c r="E25" s="1"/>
      <c r="F25" s="1"/>
      <c r="G25" s="82">
        <v>101.1</v>
      </c>
      <c r="H25" s="1"/>
      <c r="I25" s="1"/>
      <c r="J25" s="81">
        <v>2.0019339629999999</v>
      </c>
      <c r="K25" s="1"/>
    </row>
    <row r="26" spans="3:11" x14ac:dyDescent="0.25">
      <c r="C26" s="22">
        <v>2018</v>
      </c>
      <c r="D26" s="83"/>
      <c r="E26" s="84"/>
      <c r="F26" s="84"/>
      <c r="G26" s="85">
        <v>104.2</v>
      </c>
      <c r="H26" s="84"/>
      <c r="I26" s="84"/>
      <c r="J26" s="82">
        <v>3</v>
      </c>
      <c r="K26" s="86"/>
    </row>
    <row r="27" spans="3:11" x14ac:dyDescent="0.25">
      <c r="C27" s="22">
        <v>2019</v>
      </c>
      <c r="D27" s="83"/>
      <c r="E27" s="84"/>
      <c r="F27" s="84"/>
      <c r="G27" s="85">
        <v>110.4</v>
      </c>
      <c r="H27" s="84"/>
      <c r="I27" s="84"/>
      <c r="J27" s="82">
        <v>6</v>
      </c>
      <c r="K27" s="86"/>
    </row>
    <row r="28" spans="3:11" x14ac:dyDescent="0.25">
      <c r="D28" s="83"/>
      <c r="E28" s="84"/>
      <c r="F28" s="84"/>
      <c r="G28" s="85"/>
      <c r="H28" s="84"/>
      <c r="I28" s="84"/>
      <c r="J28" s="82"/>
      <c r="K28" s="86"/>
    </row>
    <row r="29" spans="3:11" x14ac:dyDescent="0.25">
      <c r="C29" s="22">
        <v>2020</v>
      </c>
      <c r="D29" s="83"/>
      <c r="E29" s="84"/>
      <c r="F29" s="84"/>
      <c r="G29" s="85">
        <v>111.5</v>
      </c>
      <c r="H29" s="84"/>
      <c r="I29" s="84"/>
      <c r="J29" s="82">
        <v>1</v>
      </c>
      <c r="K29" s="86"/>
    </row>
    <row r="30" spans="3:11" x14ac:dyDescent="0.25">
      <c r="C30" s="22">
        <v>2021</v>
      </c>
      <c r="D30" s="83" t="s">
        <v>2</v>
      </c>
      <c r="E30" s="84"/>
      <c r="F30" s="84"/>
      <c r="G30" s="85">
        <v>115.1650884128226</v>
      </c>
      <c r="H30" s="84"/>
      <c r="I30" s="84"/>
      <c r="J30" s="82">
        <v>3.3305968592194852</v>
      </c>
      <c r="K30" s="86"/>
    </row>
    <row r="31" spans="3:11" x14ac:dyDescent="0.25">
      <c r="C31" s="1">
        <v>2022</v>
      </c>
      <c r="D31" s="1"/>
      <c r="E31" s="1"/>
      <c r="F31" s="1"/>
      <c r="G31" s="82">
        <v>126.14280167288082</v>
      </c>
      <c r="H31" s="1"/>
      <c r="I31" s="1"/>
      <c r="J31" s="81">
        <v>9.5321537206721345</v>
      </c>
      <c r="K31" s="1"/>
    </row>
    <row r="32" spans="3:11" x14ac:dyDescent="0.25">
      <c r="C32" s="1">
        <v>2023</v>
      </c>
      <c r="D32" s="1"/>
      <c r="E32" s="1"/>
      <c r="F32" s="1"/>
      <c r="G32" s="82">
        <v>130.98367500000001</v>
      </c>
      <c r="H32" s="1"/>
      <c r="I32" s="1"/>
      <c r="J32" s="81">
        <v>3.8376136116532065</v>
      </c>
      <c r="K32" s="1"/>
    </row>
    <row r="33" spans="2:11" x14ac:dyDescent="0.25">
      <c r="C33" s="1">
        <v>2024</v>
      </c>
      <c r="D33" s="1"/>
      <c r="E33" s="1"/>
      <c r="F33" s="1"/>
      <c r="G33" s="82">
        <v>134.30000000000001</v>
      </c>
      <c r="H33" s="1"/>
      <c r="I33" s="1"/>
      <c r="J33" s="81">
        <v>2.6</v>
      </c>
      <c r="K33" s="1"/>
    </row>
    <row r="34" spans="2:11" x14ac:dyDescent="0.25">
      <c r="C34" s="62"/>
      <c r="D34" s="62"/>
      <c r="E34" s="62"/>
      <c r="F34" s="62"/>
      <c r="G34" s="62"/>
      <c r="H34" s="62"/>
      <c r="I34" s="62"/>
      <c r="J34" s="63"/>
      <c r="K34" s="62"/>
    </row>
    <row r="35" spans="2:11" x14ac:dyDescent="0.25">
      <c r="C35" s="9" t="s">
        <v>3</v>
      </c>
      <c r="D35" s="87"/>
      <c r="J35" s="8"/>
    </row>
    <row r="36" spans="2:11" x14ac:dyDescent="0.25">
      <c r="C36" s="70" t="s">
        <v>64</v>
      </c>
      <c r="D36" s="87"/>
      <c r="J36" s="8"/>
    </row>
    <row r="37" spans="2:11" x14ac:dyDescent="0.25">
      <c r="J37" s="8"/>
    </row>
    <row r="38" spans="2:11" x14ac:dyDescent="0.25">
      <c r="J38" s="8"/>
    </row>
    <row r="39" spans="2:11" x14ac:dyDescent="0.25">
      <c r="J39" s="8"/>
    </row>
    <row r="40" spans="2:11" x14ac:dyDescent="0.25">
      <c r="J40" s="8"/>
    </row>
    <row r="41" spans="2:11" x14ac:dyDescent="0.25">
      <c r="E41" s="87"/>
      <c r="K41" s="8"/>
    </row>
    <row r="42" spans="2:11" x14ac:dyDescent="0.25">
      <c r="H42" s="8"/>
      <c r="K42" s="8"/>
    </row>
    <row r="43" spans="2:11" x14ac:dyDescent="0.25">
      <c r="H43" s="8"/>
      <c r="K43" s="8"/>
    </row>
    <row r="44" spans="2:11" x14ac:dyDescent="0.25">
      <c r="G44" s="87"/>
      <c r="H44" s="8"/>
      <c r="K44" s="8"/>
    </row>
    <row r="45" spans="2:11" x14ac:dyDescent="0.25">
      <c r="B45" s="22" t="s">
        <v>4</v>
      </c>
      <c r="K45" s="8"/>
    </row>
    <row r="46" spans="2:11" x14ac:dyDescent="0.25">
      <c r="H46" s="8"/>
      <c r="K46" s="8"/>
    </row>
    <row r="47" spans="2:11" x14ac:dyDescent="0.25">
      <c r="K47" s="8"/>
    </row>
    <row r="48" spans="2:11" x14ac:dyDescent="0.25">
      <c r="H48" s="8"/>
      <c r="K48" s="8"/>
    </row>
    <row r="49" spans="2:16" x14ac:dyDescent="0.25">
      <c r="K49" s="8"/>
    </row>
    <row r="55" spans="2:16" x14ac:dyDescent="0.25">
      <c r="E55" s="87"/>
    </row>
    <row r="56" spans="2:16" ht="9" customHeight="1" x14ac:dyDescent="0.25"/>
    <row r="57" spans="2:16" x14ac:dyDescent="0.25"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88"/>
      <c r="N57" s="88"/>
      <c r="O57" s="88"/>
      <c r="P57" s="88"/>
    </row>
  </sheetData>
  <mergeCells count="4">
    <mergeCell ref="C7:K7"/>
    <mergeCell ref="C8:K8"/>
    <mergeCell ref="C11:C12"/>
    <mergeCell ref="G11:G12"/>
  </mergeCells>
  <pageMargins left="0.7" right="0.7" top="0.75" bottom="0.75" header="0.3" footer="0.3"/>
  <pageSetup scale="80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400050</xdr:colOff>
                <xdr:row>2</xdr:row>
                <xdr:rowOff>123825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4:U312"/>
  <sheetViews>
    <sheetView zoomScaleNormal="100" zoomScaleSheetLayoutView="100" workbookViewId="0">
      <selection activeCell="P2" sqref="P2"/>
    </sheetView>
  </sheetViews>
  <sheetFormatPr defaultRowHeight="15" x14ac:dyDescent="0.25"/>
  <cols>
    <col min="1" max="1" width="9.140625" style="22"/>
    <col min="2" max="2" width="8.28515625" style="22" customWidth="1"/>
    <col min="3" max="3" width="9.140625" style="22"/>
    <col min="4" max="4" width="5.85546875" style="22" customWidth="1"/>
    <col min="5" max="5" width="9.85546875" style="22" customWidth="1"/>
    <col min="6" max="6" width="1.85546875" style="22" customWidth="1"/>
    <col min="7" max="7" width="7.7109375" style="22" customWidth="1"/>
    <col min="8" max="8" width="9.140625" style="22"/>
    <col min="9" max="9" width="2.5703125" style="22" customWidth="1"/>
    <col min="10" max="10" width="7.42578125" style="22" customWidth="1"/>
    <col min="11" max="11" width="12.85546875" style="22" customWidth="1"/>
    <col min="12" max="12" width="7.42578125" style="22" customWidth="1"/>
    <col min="13" max="13" width="9.5703125" style="22" customWidth="1"/>
    <col min="14" max="14" width="4.5703125" style="22" customWidth="1"/>
    <col min="15" max="15" width="13.42578125" style="22" customWidth="1"/>
    <col min="16" max="258" width="9.140625" style="22"/>
    <col min="259" max="259" width="8.28515625" style="22" customWidth="1"/>
    <col min="260" max="260" width="9.140625" style="22"/>
    <col min="261" max="261" width="5.85546875" style="22" customWidth="1"/>
    <col min="262" max="262" width="9.85546875" style="22" customWidth="1"/>
    <col min="263" max="263" width="1.85546875" style="22" customWidth="1"/>
    <col min="264" max="264" width="7.7109375" style="22" customWidth="1"/>
    <col min="265" max="265" width="9.140625" style="22"/>
    <col min="266" max="266" width="2.5703125" style="22" customWidth="1"/>
    <col min="267" max="267" width="7.42578125" style="22" customWidth="1"/>
    <col min="268" max="268" width="12.85546875" style="22" customWidth="1"/>
    <col min="269" max="269" width="7.42578125" style="22" customWidth="1"/>
    <col min="270" max="270" width="9.5703125" style="22" customWidth="1"/>
    <col min="271" max="271" width="13.42578125" style="22" customWidth="1"/>
    <col min="272" max="514" width="9.140625" style="22"/>
    <col min="515" max="515" width="8.28515625" style="22" customWidth="1"/>
    <col min="516" max="516" width="9.140625" style="22"/>
    <col min="517" max="517" width="5.85546875" style="22" customWidth="1"/>
    <col min="518" max="518" width="9.85546875" style="22" customWidth="1"/>
    <col min="519" max="519" width="1.85546875" style="22" customWidth="1"/>
    <col min="520" max="520" width="7.7109375" style="22" customWidth="1"/>
    <col min="521" max="521" width="9.140625" style="22"/>
    <col min="522" max="522" width="2.5703125" style="22" customWidth="1"/>
    <col min="523" max="523" width="7.42578125" style="22" customWidth="1"/>
    <col min="524" max="524" width="12.85546875" style="22" customWidth="1"/>
    <col min="525" max="525" width="7.42578125" style="22" customWidth="1"/>
    <col min="526" max="526" width="9.5703125" style="22" customWidth="1"/>
    <col min="527" max="527" width="13.42578125" style="22" customWidth="1"/>
    <col min="528" max="770" width="9.140625" style="22"/>
    <col min="771" max="771" width="8.28515625" style="22" customWidth="1"/>
    <col min="772" max="772" width="9.140625" style="22"/>
    <col min="773" max="773" width="5.85546875" style="22" customWidth="1"/>
    <col min="774" max="774" width="9.85546875" style="22" customWidth="1"/>
    <col min="775" max="775" width="1.85546875" style="22" customWidth="1"/>
    <col min="776" max="776" width="7.7109375" style="22" customWidth="1"/>
    <col min="777" max="777" width="9.140625" style="22"/>
    <col min="778" max="778" width="2.5703125" style="22" customWidth="1"/>
    <col min="779" max="779" width="7.42578125" style="22" customWidth="1"/>
    <col min="780" max="780" width="12.85546875" style="22" customWidth="1"/>
    <col min="781" max="781" width="7.42578125" style="22" customWidth="1"/>
    <col min="782" max="782" width="9.5703125" style="22" customWidth="1"/>
    <col min="783" max="783" width="13.42578125" style="22" customWidth="1"/>
    <col min="784" max="1026" width="9.140625" style="22"/>
    <col min="1027" max="1027" width="8.28515625" style="22" customWidth="1"/>
    <col min="1028" max="1028" width="9.140625" style="22"/>
    <col min="1029" max="1029" width="5.85546875" style="22" customWidth="1"/>
    <col min="1030" max="1030" width="9.85546875" style="22" customWidth="1"/>
    <col min="1031" max="1031" width="1.85546875" style="22" customWidth="1"/>
    <col min="1032" max="1032" width="7.7109375" style="22" customWidth="1"/>
    <col min="1033" max="1033" width="9.140625" style="22"/>
    <col min="1034" max="1034" width="2.5703125" style="22" customWidth="1"/>
    <col min="1035" max="1035" width="7.42578125" style="22" customWidth="1"/>
    <col min="1036" max="1036" width="12.85546875" style="22" customWidth="1"/>
    <col min="1037" max="1037" width="7.42578125" style="22" customWidth="1"/>
    <col min="1038" max="1038" width="9.5703125" style="22" customWidth="1"/>
    <col min="1039" max="1039" width="13.42578125" style="22" customWidth="1"/>
    <col min="1040" max="1282" width="9.140625" style="22"/>
    <col min="1283" max="1283" width="8.28515625" style="22" customWidth="1"/>
    <col min="1284" max="1284" width="9.140625" style="22"/>
    <col min="1285" max="1285" width="5.85546875" style="22" customWidth="1"/>
    <col min="1286" max="1286" width="9.85546875" style="22" customWidth="1"/>
    <col min="1287" max="1287" width="1.85546875" style="22" customWidth="1"/>
    <col min="1288" max="1288" width="7.7109375" style="22" customWidth="1"/>
    <col min="1289" max="1289" width="9.140625" style="22"/>
    <col min="1290" max="1290" width="2.5703125" style="22" customWidth="1"/>
    <col min="1291" max="1291" width="7.42578125" style="22" customWidth="1"/>
    <col min="1292" max="1292" width="12.85546875" style="22" customWidth="1"/>
    <col min="1293" max="1293" width="7.42578125" style="22" customWidth="1"/>
    <col min="1294" max="1294" width="9.5703125" style="22" customWidth="1"/>
    <col min="1295" max="1295" width="13.42578125" style="22" customWidth="1"/>
    <col min="1296" max="1538" width="9.140625" style="22"/>
    <col min="1539" max="1539" width="8.28515625" style="22" customWidth="1"/>
    <col min="1540" max="1540" width="9.140625" style="22"/>
    <col min="1541" max="1541" width="5.85546875" style="22" customWidth="1"/>
    <col min="1542" max="1542" width="9.85546875" style="22" customWidth="1"/>
    <col min="1543" max="1543" width="1.85546875" style="22" customWidth="1"/>
    <col min="1544" max="1544" width="7.7109375" style="22" customWidth="1"/>
    <col min="1545" max="1545" width="9.140625" style="22"/>
    <col min="1546" max="1546" width="2.5703125" style="22" customWidth="1"/>
    <col min="1547" max="1547" width="7.42578125" style="22" customWidth="1"/>
    <col min="1548" max="1548" width="12.85546875" style="22" customWidth="1"/>
    <col min="1549" max="1549" width="7.42578125" style="22" customWidth="1"/>
    <col min="1550" max="1550" width="9.5703125" style="22" customWidth="1"/>
    <col min="1551" max="1551" width="13.42578125" style="22" customWidth="1"/>
    <col min="1552" max="1794" width="9.140625" style="22"/>
    <col min="1795" max="1795" width="8.28515625" style="22" customWidth="1"/>
    <col min="1796" max="1796" width="9.140625" style="22"/>
    <col min="1797" max="1797" width="5.85546875" style="22" customWidth="1"/>
    <col min="1798" max="1798" width="9.85546875" style="22" customWidth="1"/>
    <col min="1799" max="1799" width="1.85546875" style="22" customWidth="1"/>
    <col min="1800" max="1800" width="7.7109375" style="22" customWidth="1"/>
    <col min="1801" max="1801" width="9.140625" style="22"/>
    <col min="1802" max="1802" width="2.5703125" style="22" customWidth="1"/>
    <col min="1803" max="1803" width="7.42578125" style="22" customWidth="1"/>
    <col min="1804" max="1804" width="12.85546875" style="22" customWidth="1"/>
    <col min="1805" max="1805" width="7.42578125" style="22" customWidth="1"/>
    <col min="1806" max="1806" width="9.5703125" style="22" customWidth="1"/>
    <col min="1807" max="1807" width="13.42578125" style="22" customWidth="1"/>
    <col min="1808" max="2050" width="9.140625" style="22"/>
    <col min="2051" max="2051" width="8.28515625" style="22" customWidth="1"/>
    <col min="2052" max="2052" width="9.140625" style="22"/>
    <col min="2053" max="2053" width="5.85546875" style="22" customWidth="1"/>
    <col min="2054" max="2054" width="9.85546875" style="22" customWidth="1"/>
    <col min="2055" max="2055" width="1.85546875" style="22" customWidth="1"/>
    <col min="2056" max="2056" width="7.7109375" style="22" customWidth="1"/>
    <col min="2057" max="2057" width="9.140625" style="22"/>
    <col min="2058" max="2058" width="2.5703125" style="22" customWidth="1"/>
    <col min="2059" max="2059" width="7.42578125" style="22" customWidth="1"/>
    <col min="2060" max="2060" width="12.85546875" style="22" customWidth="1"/>
    <col min="2061" max="2061" width="7.42578125" style="22" customWidth="1"/>
    <col min="2062" max="2062" width="9.5703125" style="22" customWidth="1"/>
    <col min="2063" max="2063" width="13.42578125" style="22" customWidth="1"/>
    <col min="2064" max="2306" width="9.140625" style="22"/>
    <col min="2307" max="2307" width="8.28515625" style="22" customWidth="1"/>
    <col min="2308" max="2308" width="9.140625" style="22"/>
    <col min="2309" max="2309" width="5.85546875" style="22" customWidth="1"/>
    <col min="2310" max="2310" width="9.85546875" style="22" customWidth="1"/>
    <col min="2311" max="2311" width="1.85546875" style="22" customWidth="1"/>
    <col min="2312" max="2312" width="7.7109375" style="22" customWidth="1"/>
    <col min="2313" max="2313" width="9.140625" style="22"/>
    <col min="2314" max="2314" width="2.5703125" style="22" customWidth="1"/>
    <col min="2315" max="2315" width="7.42578125" style="22" customWidth="1"/>
    <col min="2316" max="2316" width="12.85546875" style="22" customWidth="1"/>
    <col min="2317" max="2317" width="7.42578125" style="22" customWidth="1"/>
    <col min="2318" max="2318" width="9.5703125" style="22" customWidth="1"/>
    <col min="2319" max="2319" width="13.42578125" style="22" customWidth="1"/>
    <col min="2320" max="2562" width="9.140625" style="22"/>
    <col min="2563" max="2563" width="8.28515625" style="22" customWidth="1"/>
    <col min="2564" max="2564" width="9.140625" style="22"/>
    <col min="2565" max="2565" width="5.85546875" style="22" customWidth="1"/>
    <col min="2566" max="2566" width="9.85546875" style="22" customWidth="1"/>
    <col min="2567" max="2567" width="1.85546875" style="22" customWidth="1"/>
    <col min="2568" max="2568" width="7.7109375" style="22" customWidth="1"/>
    <col min="2569" max="2569" width="9.140625" style="22"/>
    <col min="2570" max="2570" width="2.5703125" style="22" customWidth="1"/>
    <col min="2571" max="2571" width="7.42578125" style="22" customWidth="1"/>
    <col min="2572" max="2572" width="12.85546875" style="22" customWidth="1"/>
    <col min="2573" max="2573" width="7.42578125" style="22" customWidth="1"/>
    <col min="2574" max="2574" width="9.5703125" style="22" customWidth="1"/>
    <col min="2575" max="2575" width="13.42578125" style="22" customWidth="1"/>
    <col min="2576" max="2818" width="9.140625" style="22"/>
    <col min="2819" max="2819" width="8.28515625" style="22" customWidth="1"/>
    <col min="2820" max="2820" width="9.140625" style="22"/>
    <col min="2821" max="2821" width="5.85546875" style="22" customWidth="1"/>
    <col min="2822" max="2822" width="9.85546875" style="22" customWidth="1"/>
    <col min="2823" max="2823" width="1.85546875" style="22" customWidth="1"/>
    <col min="2824" max="2824" width="7.7109375" style="22" customWidth="1"/>
    <col min="2825" max="2825" width="9.140625" style="22"/>
    <col min="2826" max="2826" width="2.5703125" style="22" customWidth="1"/>
    <col min="2827" max="2827" width="7.42578125" style="22" customWidth="1"/>
    <col min="2828" max="2828" width="12.85546875" style="22" customWidth="1"/>
    <col min="2829" max="2829" width="7.42578125" style="22" customWidth="1"/>
    <col min="2830" max="2830" width="9.5703125" style="22" customWidth="1"/>
    <col min="2831" max="2831" width="13.42578125" style="22" customWidth="1"/>
    <col min="2832" max="3074" width="9.140625" style="22"/>
    <col min="3075" max="3075" width="8.28515625" style="22" customWidth="1"/>
    <col min="3076" max="3076" width="9.140625" style="22"/>
    <col min="3077" max="3077" width="5.85546875" style="22" customWidth="1"/>
    <col min="3078" max="3078" width="9.85546875" style="22" customWidth="1"/>
    <col min="3079" max="3079" width="1.85546875" style="22" customWidth="1"/>
    <col min="3080" max="3080" width="7.7109375" style="22" customWidth="1"/>
    <col min="3081" max="3081" width="9.140625" style="22"/>
    <col min="3082" max="3082" width="2.5703125" style="22" customWidth="1"/>
    <col min="3083" max="3083" width="7.42578125" style="22" customWidth="1"/>
    <col min="3084" max="3084" width="12.85546875" style="22" customWidth="1"/>
    <col min="3085" max="3085" width="7.42578125" style="22" customWidth="1"/>
    <col min="3086" max="3086" width="9.5703125" style="22" customWidth="1"/>
    <col min="3087" max="3087" width="13.42578125" style="22" customWidth="1"/>
    <col min="3088" max="3330" width="9.140625" style="22"/>
    <col min="3331" max="3331" width="8.28515625" style="22" customWidth="1"/>
    <col min="3332" max="3332" width="9.140625" style="22"/>
    <col min="3333" max="3333" width="5.85546875" style="22" customWidth="1"/>
    <col min="3334" max="3334" width="9.85546875" style="22" customWidth="1"/>
    <col min="3335" max="3335" width="1.85546875" style="22" customWidth="1"/>
    <col min="3336" max="3336" width="7.7109375" style="22" customWidth="1"/>
    <col min="3337" max="3337" width="9.140625" style="22"/>
    <col min="3338" max="3338" width="2.5703125" style="22" customWidth="1"/>
    <col min="3339" max="3339" width="7.42578125" style="22" customWidth="1"/>
    <col min="3340" max="3340" width="12.85546875" style="22" customWidth="1"/>
    <col min="3341" max="3341" width="7.42578125" style="22" customWidth="1"/>
    <col min="3342" max="3342" width="9.5703125" style="22" customWidth="1"/>
    <col min="3343" max="3343" width="13.42578125" style="22" customWidth="1"/>
    <col min="3344" max="3586" width="9.140625" style="22"/>
    <col min="3587" max="3587" width="8.28515625" style="22" customWidth="1"/>
    <col min="3588" max="3588" width="9.140625" style="22"/>
    <col min="3589" max="3589" width="5.85546875" style="22" customWidth="1"/>
    <col min="3590" max="3590" width="9.85546875" style="22" customWidth="1"/>
    <col min="3591" max="3591" width="1.85546875" style="22" customWidth="1"/>
    <col min="3592" max="3592" width="7.7109375" style="22" customWidth="1"/>
    <col min="3593" max="3593" width="9.140625" style="22"/>
    <col min="3594" max="3594" width="2.5703125" style="22" customWidth="1"/>
    <col min="3595" max="3595" width="7.42578125" style="22" customWidth="1"/>
    <col min="3596" max="3596" width="12.85546875" style="22" customWidth="1"/>
    <col min="3597" max="3597" width="7.42578125" style="22" customWidth="1"/>
    <col min="3598" max="3598" width="9.5703125" style="22" customWidth="1"/>
    <col min="3599" max="3599" width="13.42578125" style="22" customWidth="1"/>
    <col min="3600" max="3842" width="9.140625" style="22"/>
    <col min="3843" max="3843" width="8.28515625" style="22" customWidth="1"/>
    <col min="3844" max="3844" width="9.140625" style="22"/>
    <col min="3845" max="3845" width="5.85546875" style="22" customWidth="1"/>
    <col min="3846" max="3846" width="9.85546875" style="22" customWidth="1"/>
    <col min="3847" max="3847" width="1.85546875" style="22" customWidth="1"/>
    <col min="3848" max="3848" width="7.7109375" style="22" customWidth="1"/>
    <col min="3849" max="3849" width="9.140625" style="22"/>
    <col min="3850" max="3850" width="2.5703125" style="22" customWidth="1"/>
    <col min="3851" max="3851" width="7.42578125" style="22" customWidth="1"/>
    <col min="3852" max="3852" width="12.85546875" style="22" customWidth="1"/>
    <col min="3853" max="3853" width="7.42578125" style="22" customWidth="1"/>
    <col min="3854" max="3854" width="9.5703125" style="22" customWidth="1"/>
    <col min="3855" max="3855" width="13.42578125" style="22" customWidth="1"/>
    <col min="3856" max="4098" width="9.140625" style="22"/>
    <col min="4099" max="4099" width="8.28515625" style="22" customWidth="1"/>
    <col min="4100" max="4100" width="9.140625" style="22"/>
    <col min="4101" max="4101" width="5.85546875" style="22" customWidth="1"/>
    <col min="4102" max="4102" width="9.85546875" style="22" customWidth="1"/>
    <col min="4103" max="4103" width="1.85546875" style="22" customWidth="1"/>
    <col min="4104" max="4104" width="7.7109375" style="22" customWidth="1"/>
    <col min="4105" max="4105" width="9.140625" style="22"/>
    <col min="4106" max="4106" width="2.5703125" style="22" customWidth="1"/>
    <col min="4107" max="4107" width="7.42578125" style="22" customWidth="1"/>
    <col min="4108" max="4108" width="12.85546875" style="22" customWidth="1"/>
    <col min="4109" max="4109" width="7.42578125" style="22" customWidth="1"/>
    <col min="4110" max="4110" width="9.5703125" style="22" customWidth="1"/>
    <col min="4111" max="4111" width="13.42578125" style="22" customWidth="1"/>
    <col min="4112" max="4354" width="9.140625" style="22"/>
    <col min="4355" max="4355" width="8.28515625" style="22" customWidth="1"/>
    <col min="4356" max="4356" width="9.140625" style="22"/>
    <col min="4357" max="4357" width="5.85546875" style="22" customWidth="1"/>
    <col min="4358" max="4358" width="9.85546875" style="22" customWidth="1"/>
    <col min="4359" max="4359" width="1.85546875" style="22" customWidth="1"/>
    <col min="4360" max="4360" width="7.7109375" style="22" customWidth="1"/>
    <col min="4361" max="4361" width="9.140625" style="22"/>
    <col min="4362" max="4362" width="2.5703125" style="22" customWidth="1"/>
    <col min="4363" max="4363" width="7.42578125" style="22" customWidth="1"/>
    <col min="4364" max="4364" width="12.85546875" style="22" customWidth="1"/>
    <col min="4365" max="4365" width="7.42578125" style="22" customWidth="1"/>
    <col min="4366" max="4366" width="9.5703125" style="22" customWidth="1"/>
    <col min="4367" max="4367" width="13.42578125" style="22" customWidth="1"/>
    <col min="4368" max="4610" width="9.140625" style="22"/>
    <col min="4611" max="4611" width="8.28515625" style="22" customWidth="1"/>
    <col min="4612" max="4612" width="9.140625" style="22"/>
    <col min="4613" max="4613" width="5.85546875" style="22" customWidth="1"/>
    <col min="4614" max="4614" width="9.85546875" style="22" customWidth="1"/>
    <col min="4615" max="4615" width="1.85546875" style="22" customWidth="1"/>
    <col min="4616" max="4616" width="7.7109375" style="22" customWidth="1"/>
    <col min="4617" max="4617" width="9.140625" style="22"/>
    <col min="4618" max="4618" width="2.5703125" style="22" customWidth="1"/>
    <col min="4619" max="4619" width="7.42578125" style="22" customWidth="1"/>
    <col min="4620" max="4620" width="12.85546875" style="22" customWidth="1"/>
    <col min="4621" max="4621" width="7.42578125" style="22" customWidth="1"/>
    <col min="4622" max="4622" width="9.5703125" style="22" customWidth="1"/>
    <col min="4623" max="4623" width="13.42578125" style="22" customWidth="1"/>
    <col min="4624" max="4866" width="9.140625" style="22"/>
    <col min="4867" max="4867" width="8.28515625" style="22" customWidth="1"/>
    <col min="4868" max="4868" width="9.140625" style="22"/>
    <col min="4869" max="4869" width="5.85546875" style="22" customWidth="1"/>
    <col min="4870" max="4870" width="9.85546875" style="22" customWidth="1"/>
    <col min="4871" max="4871" width="1.85546875" style="22" customWidth="1"/>
    <col min="4872" max="4872" width="7.7109375" style="22" customWidth="1"/>
    <col min="4873" max="4873" width="9.140625" style="22"/>
    <col min="4874" max="4874" width="2.5703125" style="22" customWidth="1"/>
    <col min="4875" max="4875" width="7.42578125" style="22" customWidth="1"/>
    <col min="4876" max="4876" width="12.85546875" style="22" customWidth="1"/>
    <col min="4877" max="4877" width="7.42578125" style="22" customWidth="1"/>
    <col min="4878" max="4878" width="9.5703125" style="22" customWidth="1"/>
    <col min="4879" max="4879" width="13.42578125" style="22" customWidth="1"/>
    <col min="4880" max="5122" width="9.140625" style="22"/>
    <col min="5123" max="5123" width="8.28515625" style="22" customWidth="1"/>
    <col min="5124" max="5124" width="9.140625" style="22"/>
    <col min="5125" max="5125" width="5.85546875" style="22" customWidth="1"/>
    <col min="5126" max="5126" width="9.85546875" style="22" customWidth="1"/>
    <col min="5127" max="5127" width="1.85546875" style="22" customWidth="1"/>
    <col min="5128" max="5128" width="7.7109375" style="22" customWidth="1"/>
    <col min="5129" max="5129" width="9.140625" style="22"/>
    <col min="5130" max="5130" width="2.5703125" style="22" customWidth="1"/>
    <col min="5131" max="5131" width="7.42578125" style="22" customWidth="1"/>
    <col min="5132" max="5132" width="12.85546875" style="22" customWidth="1"/>
    <col min="5133" max="5133" width="7.42578125" style="22" customWidth="1"/>
    <col min="5134" max="5134" width="9.5703125" style="22" customWidth="1"/>
    <col min="5135" max="5135" width="13.42578125" style="22" customWidth="1"/>
    <col min="5136" max="5378" width="9.140625" style="22"/>
    <col min="5379" max="5379" width="8.28515625" style="22" customWidth="1"/>
    <col min="5380" max="5380" width="9.140625" style="22"/>
    <col min="5381" max="5381" width="5.85546875" style="22" customWidth="1"/>
    <col min="5382" max="5382" width="9.85546875" style="22" customWidth="1"/>
    <col min="5383" max="5383" width="1.85546875" style="22" customWidth="1"/>
    <col min="5384" max="5384" width="7.7109375" style="22" customWidth="1"/>
    <col min="5385" max="5385" width="9.140625" style="22"/>
    <col min="5386" max="5386" width="2.5703125" style="22" customWidth="1"/>
    <col min="5387" max="5387" width="7.42578125" style="22" customWidth="1"/>
    <col min="5388" max="5388" width="12.85546875" style="22" customWidth="1"/>
    <col min="5389" max="5389" width="7.42578125" style="22" customWidth="1"/>
    <col min="5390" max="5390" width="9.5703125" style="22" customWidth="1"/>
    <col min="5391" max="5391" width="13.42578125" style="22" customWidth="1"/>
    <col min="5392" max="5634" width="9.140625" style="22"/>
    <col min="5635" max="5635" width="8.28515625" style="22" customWidth="1"/>
    <col min="5636" max="5636" width="9.140625" style="22"/>
    <col min="5637" max="5637" width="5.85546875" style="22" customWidth="1"/>
    <col min="5638" max="5638" width="9.85546875" style="22" customWidth="1"/>
    <col min="5639" max="5639" width="1.85546875" style="22" customWidth="1"/>
    <col min="5640" max="5640" width="7.7109375" style="22" customWidth="1"/>
    <col min="5641" max="5641" width="9.140625" style="22"/>
    <col min="5642" max="5642" width="2.5703125" style="22" customWidth="1"/>
    <col min="5643" max="5643" width="7.42578125" style="22" customWidth="1"/>
    <col min="5644" max="5644" width="12.85546875" style="22" customWidth="1"/>
    <col min="5645" max="5645" width="7.42578125" style="22" customWidth="1"/>
    <col min="5646" max="5646" width="9.5703125" style="22" customWidth="1"/>
    <col min="5647" max="5647" width="13.42578125" style="22" customWidth="1"/>
    <col min="5648" max="5890" width="9.140625" style="22"/>
    <col min="5891" max="5891" width="8.28515625" style="22" customWidth="1"/>
    <col min="5892" max="5892" width="9.140625" style="22"/>
    <col min="5893" max="5893" width="5.85546875" style="22" customWidth="1"/>
    <col min="5894" max="5894" width="9.85546875" style="22" customWidth="1"/>
    <col min="5895" max="5895" width="1.85546875" style="22" customWidth="1"/>
    <col min="5896" max="5896" width="7.7109375" style="22" customWidth="1"/>
    <col min="5897" max="5897" width="9.140625" style="22"/>
    <col min="5898" max="5898" width="2.5703125" style="22" customWidth="1"/>
    <col min="5899" max="5899" width="7.42578125" style="22" customWidth="1"/>
    <col min="5900" max="5900" width="12.85546875" style="22" customWidth="1"/>
    <col min="5901" max="5901" width="7.42578125" style="22" customWidth="1"/>
    <col min="5902" max="5902" width="9.5703125" style="22" customWidth="1"/>
    <col min="5903" max="5903" width="13.42578125" style="22" customWidth="1"/>
    <col min="5904" max="6146" width="9.140625" style="22"/>
    <col min="6147" max="6147" width="8.28515625" style="22" customWidth="1"/>
    <col min="6148" max="6148" width="9.140625" style="22"/>
    <col min="6149" max="6149" width="5.85546875" style="22" customWidth="1"/>
    <col min="6150" max="6150" width="9.85546875" style="22" customWidth="1"/>
    <col min="6151" max="6151" width="1.85546875" style="22" customWidth="1"/>
    <col min="6152" max="6152" width="7.7109375" style="22" customWidth="1"/>
    <col min="6153" max="6153" width="9.140625" style="22"/>
    <col min="6154" max="6154" width="2.5703125" style="22" customWidth="1"/>
    <col min="6155" max="6155" width="7.42578125" style="22" customWidth="1"/>
    <col min="6156" max="6156" width="12.85546875" style="22" customWidth="1"/>
    <col min="6157" max="6157" width="7.42578125" style="22" customWidth="1"/>
    <col min="6158" max="6158" width="9.5703125" style="22" customWidth="1"/>
    <col min="6159" max="6159" width="13.42578125" style="22" customWidth="1"/>
    <col min="6160" max="6402" width="9.140625" style="22"/>
    <col min="6403" max="6403" width="8.28515625" style="22" customWidth="1"/>
    <col min="6404" max="6404" width="9.140625" style="22"/>
    <col min="6405" max="6405" width="5.85546875" style="22" customWidth="1"/>
    <col min="6406" max="6406" width="9.85546875" style="22" customWidth="1"/>
    <col min="6407" max="6407" width="1.85546875" style="22" customWidth="1"/>
    <col min="6408" max="6408" width="7.7109375" style="22" customWidth="1"/>
    <col min="6409" max="6409" width="9.140625" style="22"/>
    <col min="6410" max="6410" width="2.5703125" style="22" customWidth="1"/>
    <col min="6411" max="6411" width="7.42578125" style="22" customWidth="1"/>
    <col min="6412" max="6412" width="12.85546875" style="22" customWidth="1"/>
    <col min="6413" max="6413" width="7.42578125" style="22" customWidth="1"/>
    <col min="6414" max="6414" width="9.5703125" style="22" customWidth="1"/>
    <col min="6415" max="6415" width="13.42578125" style="22" customWidth="1"/>
    <col min="6416" max="6658" width="9.140625" style="22"/>
    <col min="6659" max="6659" width="8.28515625" style="22" customWidth="1"/>
    <col min="6660" max="6660" width="9.140625" style="22"/>
    <col min="6661" max="6661" width="5.85546875" style="22" customWidth="1"/>
    <col min="6662" max="6662" width="9.85546875" style="22" customWidth="1"/>
    <col min="6663" max="6663" width="1.85546875" style="22" customWidth="1"/>
    <col min="6664" max="6664" width="7.7109375" style="22" customWidth="1"/>
    <col min="6665" max="6665" width="9.140625" style="22"/>
    <col min="6666" max="6666" width="2.5703125" style="22" customWidth="1"/>
    <col min="6667" max="6667" width="7.42578125" style="22" customWidth="1"/>
    <col min="6668" max="6668" width="12.85546875" style="22" customWidth="1"/>
    <col min="6669" max="6669" width="7.42578125" style="22" customWidth="1"/>
    <col min="6670" max="6670" width="9.5703125" style="22" customWidth="1"/>
    <col min="6671" max="6671" width="13.42578125" style="22" customWidth="1"/>
    <col min="6672" max="6914" width="9.140625" style="22"/>
    <col min="6915" max="6915" width="8.28515625" style="22" customWidth="1"/>
    <col min="6916" max="6916" width="9.140625" style="22"/>
    <col min="6917" max="6917" width="5.85546875" style="22" customWidth="1"/>
    <col min="6918" max="6918" width="9.85546875" style="22" customWidth="1"/>
    <col min="6919" max="6919" width="1.85546875" style="22" customWidth="1"/>
    <col min="6920" max="6920" width="7.7109375" style="22" customWidth="1"/>
    <col min="6921" max="6921" width="9.140625" style="22"/>
    <col min="6922" max="6922" width="2.5703125" style="22" customWidth="1"/>
    <col min="6923" max="6923" width="7.42578125" style="22" customWidth="1"/>
    <col min="6924" max="6924" width="12.85546875" style="22" customWidth="1"/>
    <col min="6925" max="6925" width="7.42578125" style="22" customWidth="1"/>
    <col min="6926" max="6926" width="9.5703125" style="22" customWidth="1"/>
    <col min="6927" max="6927" width="13.42578125" style="22" customWidth="1"/>
    <col min="6928" max="7170" width="9.140625" style="22"/>
    <col min="7171" max="7171" width="8.28515625" style="22" customWidth="1"/>
    <col min="7172" max="7172" width="9.140625" style="22"/>
    <col min="7173" max="7173" width="5.85546875" style="22" customWidth="1"/>
    <col min="7174" max="7174" width="9.85546875" style="22" customWidth="1"/>
    <col min="7175" max="7175" width="1.85546875" style="22" customWidth="1"/>
    <col min="7176" max="7176" width="7.7109375" style="22" customWidth="1"/>
    <col min="7177" max="7177" width="9.140625" style="22"/>
    <col min="7178" max="7178" width="2.5703125" style="22" customWidth="1"/>
    <col min="7179" max="7179" width="7.42578125" style="22" customWidth="1"/>
    <col min="7180" max="7180" width="12.85546875" style="22" customWidth="1"/>
    <col min="7181" max="7181" width="7.42578125" style="22" customWidth="1"/>
    <col min="7182" max="7182" width="9.5703125" style="22" customWidth="1"/>
    <col min="7183" max="7183" width="13.42578125" style="22" customWidth="1"/>
    <col min="7184" max="7426" width="9.140625" style="22"/>
    <col min="7427" max="7427" width="8.28515625" style="22" customWidth="1"/>
    <col min="7428" max="7428" width="9.140625" style="22"/>
    <col min="7429" max="7429" width="5.85546875" style="22" customWidth="1"/>
    <col min="7430" max="7430" width="9.85546875" style="22" customWidth="1"/>
    <col min="7431" max="7431" width="1.85546875" style="22" customWidth="1"/>
    <col min="7432" max="7432" width="7.7109375" style="22" customWidth="1"/>
    <col min="7433" max="7433" width="9.140625" style="22"/>
    <col min="7434" max="7434" width="2.5703125" style="22" customWidth="1"/>
    <col min="7435" max="7435" width="7.42578125" style="22" customWidth="1"/>
    <col min="7436" max="7436" width="12.85546875" style="22" customWidth="1"/>
    <col min="7437" max="7437" width="7.42578125" style="22" customWidth="1"/>
    <col min="7438" max="7438" width="9.5703125" style="22" customWidth="1"/>
    <col min="7439" max="7439" width="13.42578125" style="22" customWidth="1"/>
    <col min="7440" max="7682" width="9.140625" style="22"/>
    <col min="7683" max="7683" width="8.28515625" style="22" customWidth="1"/>
    <col min="7684" max="7684" width="9.140625" style="22"/>
    <col min="7685" max="7685" width="5.85546875" style="22" customWidth="1"/>
    <col min="7686" max="7686" width="9.85546875" style="22" customWidth="1"/>
    <col min="7687" max="7687" width="1.85546875" style="22" customWidth="1"/>
    <col min="7688" max="7688" width="7.7109375" style="22" customWidth="1"/>
    <col min="7689" max="7689" width="9.140625" style="22"/>
    <col min="7690" max="7690" width="2.5703125" style="22" customWidth="1"/>
    <col min="7691" max="7691" width="7.42578125" style="22" customWidth="1"/>
    <col min="7692" max="7692" width="12.85546875" style="22" customWidth="1"/>
    <col min="7693" max="7693" width="7.42578125" style="22" customWidth="1"/>
    <col min="7694" max="7694" width="9.5703125" style="22" customWidth="1"/>
    <col min="7695" max="7695" width="13.42578125" style="22" customWidth="1"/>
    <col min="7696" max="7938" width="9.140625" style="22"/>
    <col min="7939" max="7939" width="8.28515625" style="22" customWidth="1"/>
    <col min="7940" max="7940" width="9.140625" style="22"/>
    <col min="7941" max="7941" width="5.85546875" style="22" customWidth="1"/>
    <col min="7942" max="7942" width="9.85546875" style="22" customWidth="1"/>
    <col min="7943" max="7943" width="1.85546875" style="22" customWidth="1"/>
    <col min="7944" max="7944" width="7.7109375" style="22" customWidth="1"/>
    <col min="7945" max="7945" width="9.140625" style="22"/>
    <col min="7946" max="7946" width="2.5703125" style="22" customWidth="1"/>
    <col min="7947" max="7947" width="7.42578125" style="22" customWidth="1"/>
    <col min="7948" max="7948" width="12.85546875" style="22" customWidth="1"/>
    <col min="7949" max="7949" width="7.42578125" style="22" customWidth="1"/>
    <col min="7950" max="7950" width="9.5703125" style="22" customWidth="1"/>
    <col min="7951" max="7951" width="13.42578125" style="22" customWidth="1"/>
    <col min="7952" max="8194" width="9.140625" style="22"/>
    <col min="8195" max="8195" width="8.28515625" style="22" customWidth="1"/>
    <col min="8196" max="8196" width="9.140625" style="22"/>
    <col min="8197" max="8197" width="5.85546875" style="22" customWidth="1"/>
    <col min="8198" max="8198" width="9.85546875" style="22" customWidth="1"/>
    <col min="8199" max="8199" width="1.85546875" style="22" customWidth="1"/>
    <col min="8200" max="8200" width="7.7109375" style="22" customWidth="1"/>
    <col min="8201" max="8201" width="9.140625" style="22"/>
    <col min="8202" max="8202" width="2.5703125" style="22" customWidth="1"/>
    <col min="8203" max="8203" width="7.42578125" style="22" customWidth="1"/>
    <col min="8204" max="8204" width="12.85546875" style="22" customWidth="1"/>
    <col min="8205" max="8205" width="7.42578125" style="22" customWidth="1"/>
    <col min="8206" max="8206" width="9.5703125" style="22" customWidth="1"/>
    <col min="8207" max="8207" width="13.42578125" style="22" customWidth="1"/>
    <col min="8208" max="8450" width="9.140625" style="22"/>
    <col min="8451" max="8451" width="8.28515625" style="22" customWidth="1"/>
    <col min="8452" max="8452" width="9.140625" style="22"/>
    <col min="8453" max="8453" width="5.85546875" style="22" customWidth="1"/>
    <col min="8454" max="8454" width="9.85546875" style="22" customWidth="1"/>
    <col min="8455" max="8455" width="1.85546875" style="22" customWidth="1"/>
    <col min="8456" max="8456" width="7.7109375" style="22" customWidth="1"/>
    <col min="8457" max="8457" width="9.140625" style="22"/>
    <col min="8458" max="8458" width="2.5703125" style="22" customWidth="1"/>
    <col min="8459" max="8459" width="7.42578125" style="22" customWidth="1"/>
    <col min="8460" max="8460" width="12.85546875" style="22" customWidth="1"/>
    <col min="8461" max="8461" width="7.42578125" style="22" customWidth="1"/>
    <col min="8462" max="8462" width="9.5703125" style="22" customWidth="1"/>
    <col min="8463" max="8463" width="13.42578125" style="22" customWidth="1"/>
    <col min="8464" max="8706" width="9.140625" style="22"/>
    <col min="8707" max="8707" width="8.28515625" style="22" customWidth="1"/>
    <col min="8708" max="8708" width="9.140625" style="22"/>
    <col min="8709" max="8709" width="5.85546875" style="22" customWidth="1"/>
    <col min="8710" max="8710" width="9.85546875" style="22" customWidth="1"/>
    <col min="8711" max="8711" width="1.85546875" style="22" customWidth="1"/>
    <col min="8712" max="8712" width="7.7109375" style="22" customWidth="1"/>
    <col min="8713" max="8713" width="9.140625" style="22"/>
    <col min="8714" max="8714" width="2.5703125" style="22" customWidth="1"/>
    <col min="8715" max="8715" width="7.42578125" style="22" customWidth="1"/>
    <col min="8716" max="8716" width="12.85546875" style="22" customWidth="1"/>
    <col min="8717" max="8717" width="7.42578125" style="22" customWidth="1"/>
    <col min="8718" max="8718" width="9.5703125" style="22" customWidth="1"/>
    <col min="8719" max="8719" width="13.42578125" style="22" customWidth="1"/>
    <col min="8720" max="8962" width="9.140625" style="22"/>
    <col min="8963" max="8963" width="8.28515625" style="22" customWidth="1"/>
    <col min="8964" max="8964" width="9.140625" style="22"/>
    <col min="8965" max="8965" width="5.85546875" style="22" customWidth="1"/>
    <col min="8966" max="8966" width="9.85546875" style="22" customWidth="1"/>
    <col min="8967" max="8967" width="1.85546875" style="22" customWidth="1"/>
    <col min="8968" max="8968" width="7.7109375" style="22" customWidth="1"/>
    <col min="8969" max="8969" width="9.140625" style="22"/>
    <col min="8970" max="8970" width="2.5703125" style="22" customWidth="1"/>
    <col min="8971" max="8971" width="7.42578125" style="22" customWidth="1"/>
    <col min="8972" max="8972" width="12.85546875" style="22" customWidth="1"/>
    <col min="8973" max="8973" width="7.42578125" style="22" customWidth="1"/>
    <col min="8974" max="8974" width="9.5703125" style="22" customWidth="1"/>
    <col min="8975" max="8975" width="13.42578125" style="22" customWidth="1"/>
    <col min="8976" max="9218" width="9.140625" style="22"/>
    <col min="9219" max="9219" width="8.28515625" style="22" customWidth="1"/>
    <col min="9220" max="9220" width="9.140625" style="22"/>
    <col min="9221" max="9221" width="5.85546875" style="22" customWidth="1"/>
    <col min="9222" max="9222" width="9.85546875" style="22" customWidth="1"/>
    <col min="9223" max="9223" width="1.85546875" style="22" customWidth="1"/>
    <col min="9224" max="9224" width="7.7109375" style="22" customWidth="1"/>
    <col min="9225" max="9225" width="9.140625" style="22"/>
    <col min="9226" max="9226" width="2.5703125" style="22" customWidth="1"/>
    <col min="9227" max="9227" width="7.42578125" style="22" customWidth="1"/>
    <col min="9228" max="9228" width="12.85546875" style="22" customWidth="1"/>
    <col min="9229" max="9229" width="7.42578125" style="22" customWidth="1"/>
    <col min="9230" max="9230" width="9.5703125" style="22" customWidth="1"/>
    <col min="9231" max="9231" width="13.42578125" style="22" customWidth="1"/>
    <col min="9232" max="9474" width="9.140625" style="22"/>
    <col min="9475" max="9475" width="8.28515625" style="22" customWidth="1"/>
    <col min="9476" max="9476" width="9.140625" style="22"/>
    <col min="9477" max="9477" width="5.85546875" style="22" customWidth="1"/>
    <col min="9478" max="9478" width="9.85546875" style="22" customWidth="1"/>
    <col min="9479" max="9479" width="1.85546875" style="22" customWidth="1"/>
    <col min="9480" max="9480" width="7.7109375" style="22" customWidth="1"/>
    <col min="9481" max="9481" width="9.140625" style="22"/>
    <col min="9482" max="9482" width="2.5703125" style="22" customWidth="1"/>
    <col min="9483" max="9483" width="7.42578125" style="22" customWidth="1"/>
    <col min="9484" max="9484" width="12.85546875" style="22" customWidth="1"/>
    <col min="9485" max="9485" width="7.42578125" style="22" customWidth="1"/>
    <col min="9486" max="9486" width="9.5703125" style="22" customWidth="1"/>
    <col min="9487" max="9487" width="13.42578125" style="22" customWidth="1"/>
    <col min="9488" max="9730" width="9.140625" style="22"/>
    <col min="9731" max="9731" width="8.28515625" style="22" customWidth="1"/>
    <col min="9732" max="9732" width="9.140625" style="22"/>
    <col min="9733" max="9733" width="5.85546875" style="22" customWidth="1"/>
    <col min="9734" max="9734" width="9.85546875" style="22" customWidth="1"/>
    <col min="9735" max="9735" width="1.85546875" style="22" customWidth="1"/>
    <col min="9736" max="9736" width="7.7109375" style="22" customWidth="1"/>
    <col min="9737" max="9737" width="9.140625" style="22"/>
    <col min="9738" max="9738" width="2.5703125" style="22" customWidth="1"/>
    <col min="9739" max="9739" width="7.42578125" style="22" customWidth="1"/>
    <col min="9740" max="9740" width="12.85546875" style="22" customWidth="1"/>
    <col min="9741" max="9741" width="7.42578125" style="22" customWidth="1"/>
    <col min="9742" max="9742" width="9.5703125" style="22" customWidth="1"/>
    <col min="9743" max="9743" width="13.42578125" style="22" customWidth="1"/>
    <col min="9744" max="9986" width="9.140625" style="22"/>
    <col min="9987" max="9987" width="8.28515625" style="22" customWidth="1"/>
    <col min="9988" max="9988" width="9.140625" style="22"/>
    <col min="9989" max="9989" width="5.85546875" style="22" customWidth="1"/>
    <col min="9990" max="9990" width="9.85546875" style="22" customWidth="1"/>
    <col min="9991" max="9991" width="1.85546875" style="22" customWidth="1"/>
    <col min="9992" max="9992" width="7.7109375" style="22" customWidth="1"/>
    <col min="9993" max="9993" width="9.140625" style="22"/>
    <col min="9994" max="9994" width="2.5703125" style="22" customWidth="1"/>
    <col min="9995" max="9995" width="7.42578125" style="22" customWidth="1"/>
    <col min="9996" max="9996" width="12.85546875" style="22" customWidth="1"/>
    <col min="9997" max="9997" width="7.42578125" style="22" customWidth="1"/>
    <col min="9998" max="9998" width="9.5703125" style="22" customWidth="1"/>
    <col min="9999" max="9999" width="13.42578125" style="22" customWidth="1"/>
    <col min="10000" max="10242" width="9.140625" style="22"/>
    <col min="10243" max="10243" width="8.28515625" style="22" customWidth="1"/>
    <col min="10244" max="10244" width="9.140625" style="22"/>
    <col min="10245" max="10245" width="5.85546875" style="22" customWidth="1"/>
    <col min="10246" max="10246" width="9.85546875" style="22" customWidth="1"/>
    <col min="10247" max="10247" width="1.85546875" style="22" customWidth="1"/>
    <col min="10248" max="10248" width="7.7109375" style="22" customWidth="1"/>
    <col min="10249" max="10249" width="9.140625" style="22"/>
    <col min="10250" max="10250" width="2.5703125" style="22" customWidth="1"/>
    <col min="10251" max="10251" width="7.42578125" style="22" customWidth="1"/>
    <col min="10252" max="10252" width="12.85546875" style="22" customWidth="1"/>
    <col min="10253" max="10253" width="7.42578125" style="22" customWidth="1"/>
    <col min="10254" max="10254" width="9.5703125" style="22" customWidth="1"/>
    <col min="10255" max="10255" width="13.42578125" style="22" customWidth="1"/>
    <col min="10256" max="10498" width="9.140625" style="22"/>
    <col min="10499" max="10499" width="8.28515625" style="22" customWidth="1"/>
    <col min="10500" max="10500" width="9.140625" style="22"/>
    <col min="10501" max="10501" width="5.85546875" style="22" customWidth="1"/>
    <col min="10502" max="10502" width="9.85546875" style="22" customWidth="1"/>
    <col min="10503" max="10503" width="1.85546875" style="22" customWidth="1"/>
    <col min="10504" max="10504" width="7.7109375" style="22" customWidth="1"/>
    <col min="10505" max="10505" width="9.140625" style="22"/>
    <col min="10506" max="10506" width="2.5703125" style="22" customWidth="1"/>
    <col min="10507" max="10507" width="7.42578125" style="22" customWidth="1"/>
    <col min="10508" max="10508" width="12.85546875" style="22" customWidth="1"/>
    <col min="10509" max="10509" width="7.42578125" style="22" customWidth="1"/>
    <col min="10510" max="10510" width="9.5703125" style="22" customWidth="1"/>
    <col min="10511" max="10511" width="13.42578125" style="22" customWidth="1"/>
    <col min="10512" max="10754" width="9.140625" style="22"/>
    <col min="10755" max="10755" width="8.28515625" style="22" customWidth="1"/>
    <col min="10756" max="10756" width="9.140625" style="22"/>
    <col min="10757" max="10757" width="5.85546875" style="22" customWidth="1"/>
    <col min="10758" max="10758" width="9.85546875" style="22" customWidth="1"/>
    <col min="10759" max="10759" width="1.85546875" style="22" customWidth="1"/>
    <col min="10760" max="10760" width="7.7109375" style="22" customWidth="1"/>
    <col min="10761" max="10761" width="9.140625" style="22"/>
    <col min="10762" max="10762" width="2.5703125" style="22" customWidth="1"/>
    <col min="10763" max="10763" width="7.42578125" style="22" customWidth="1"/>
    <col min="10764" max="10764" width="12.85546875" style="22" customWidth="1"/>
    <col min="10765" max="10765" width="7.42578125" style="22" customWidth="1"/>
    <col min="10766" max="10766" width="9.5703125" style="22" customWidth="1"/>
    <col min="10767" max="10767" width="13.42578125" style="22" customWidth="1"/>
    <col min="10768" max="11010" width="9.140625" style="22"/>
    <col min="11011" max="11011" width="8.28515625" style="22" customWidth="1"/>
    <col min="11012" max="11012" width="9.140625" style="22"/>
    <col min="11013" max="11013" width="5.85546875" style="22" customWidth="1"/>
    <col min="11014" max="11014" width="9.85546875" style="22" customWidth="1"/>
    <col min="11015" max="11015" width="1.85546875" style="22" customWidth="1"/>
    <col min="11016" max="11016" width="7.7109375" style="22" customWidth="1"/>
    <col min="11017" max="11017" width="9.140625" style="22"/>
    <col min="11018" max="11018" width="2.5703125" style="22" customWidth="1"/>
    <col min="11019" max="11019" width="7.42578125" style="22" customWidth="1"/>
    <col min="11020" max="11020" width="12.85546875" style="22" customWidth="1"/>
    <col min="11021" max="11021" width="7.42578125" style="22" customWidth="1"/>
    <col min="11022" max="11022" width="9.5703125" style="22" customWidth="1"/>
    <col min="11023" max="11023" width="13.42578125" style="22" customWidth="1"/>
    <col min="11024" max="11266" width="9.140625" style="22"/>
    <col min="11267" max="11267" width="8.28515625" style="22" customWidth="1"/>
    <col min="11268" max="11268" width="9.140625" style="22"/>
    <col min="11269" max="11269" width="5.85546875" style="22" customWidth="1"/>
    <col min="11270" max="11270" width="9.85546875" style="22" customWidth="1"/>
    <col min="11271" max="11271" width="1.85546875" style="22" customWidth="1"/>
    <col min="11272" max="11272" width="7.7109375" style="22" customWidth="1"/>
    <col min="11273" max="11273" width="9.140625" style="22"/>
    <col min="11274" max="11274" width="2.5703125" style="22" customWidth="1"/>
    <col min="11275" max="11275" width="7.42578125" style="22" customWidth="1"/>
    <col min="11276" max="11276" width="12.85546875" style="22" customWidth="1"/>
    <col min="11277" max="11277" width="7.42578125" style="22" customWidth="1"/>
    <col min="11278" max="11278" width="9.5703125" style="22" customWidth="1"/>
    <col min="11279" max="11279" width="13.42578125" style="22" customWidth="1"/>
    <col min="11280" max="11522" width="9.140625" style="22"/>
    <col min="11523" max="11523" width="8.28515625" style="22" customWidth="1"/>
    <col min="11524" max="11524" width="9.140625" style="22"/>
    <col min="11525" max="11525" width="5.85546875" style="22" customWidth="1"/>
    <col min="11526" max="11526" width="9.85546875" style="22" customWidth="1"/>
    <col min="11527" max="11527" width="1.85546875" style="22" customWidth="1"/>
    <col min="11528" max="11528" width="7.7109375" style="22" customWidth="1"/>
    <col min="11529" max="11529" width="9.140625" style="22"/>
    <col min="11530" max="11530" width="2.5703125" style="22" customWidth="1"/>
    <col min="11531" max="11531" width="7.42578125" style="22" customWidth="1"/>
    <col min="11532" max="11532" width="12.85546875" style="22" customWidth="1"/>
    <col min="11533" max="11533" width="7.42578125" style="22" customWidth="1"/>
    <col min="11534" max="11534" width="9.5703125" style="22" customWidth="1"/>
    <col min="11535" max="11535" width="13.42578125" style="22" customWidth="1"/>
    <col min="11536" max="11778" width="9.140625" style="22"/>
    <col min="11779" max="11779" width="8.28515625" style="22" customWidth="1"/>
    <col min="11780" max="11780" width="9.140625" style="22"/>
    <col min="11781" max="11781" width="5.85546875" style="22" customWidth="1"/>
    <col min="11782" max="11782" width="9.85546875" style="22" customWidth="1"/>
    <col min="11783" max="11783" width="1.85546875" style="22" customWidth="1"/>
    <col min="11784" max="11784" width="7.7109375" style="22" customWidth="1"/>
    <col min="11785" max="11785" width="9.140625" style="22"/>
    <col min="11786" max="11786" width="2.5703125" style="22" customWidth="1"/>
    <col min="11787" max="11787" width="7.42578125" style="22" customWidth="1"/>
    <col min="11788" max="11788" width="12.85546875" style="22" customWidth="1"/>
    <col min="11789" max="11789" width="7.42578125" style="22" customWidth="1"/>
    <col min="11790" max="11790" width="9.5703125" style="22" customWidth="1"/>
    <col min="11791" max="11791" width="13.42578125" style="22" customWidth="1"/>
    <col min="11792" max="12034" width="9.140625" style="22"/>
    <col min="12035" max="12035" width="8.28515625" style="22" customWidth="1"/>
    <col min="12036" max="12036" width="9.140625" style="22"/>
    <col min="12037" max="12037" width="5.85546875" style="22" customWidth="1"/>
    <col min="12038" max="12038" width="9.85546875" style="22" customWidth="1"/>
    <col min="12039" max="12039" width="1.85546875" style="22" customWidth="1"/>
    <col min="12040" max="12040" width="7.7109375" style="22" customWidth="1"/>
    <col min="12041" max="12041" width="9.140625" style="22"/>
    <col min="12042" max="12042" width="2.5703125" style="22" customWidth="1"/>
    <col min="12043" max="12043" width="7.42578125" style="22" customWidth="1"/>
    <col min="12044" max="12044" width="12.85546875" style="22" customWidth="1"/>
    <col min="12045" max="12045" width="7.42578125" style="22" customWidth="1"/>
    <col min="12046" max="12046" width="9.5703125" style="22" customWidth="1"/>
    <col min="12047" max="12047" width="13.42578125" style="22" customWidth="1"/>
    <col min="12048" max="12290" width="9.140625" style="22"/>
    <col min="12291" max="12291" width="8.28515625" style="22" customWidth="1"/>
    <col min="12292" max="12292" width="9.140625" style="22"/>
    <col min="12293" max="12293" width="5.85546875" style="22" customWidth="1"/>
    <col min="12294" max="12294" width="9.85546875" style="22" customWidth="1"/>
    <col min="12295" max="12295" width="1.85546875" style="22" customWidth="1"/>
    <col min="12296" max="12296" width="7.7109375" style="22" customWidth="1"/>
    <col min="12297" max="12297" width="9.140625" style="22"/>
    <col min="12298" max="12298" width="2.5703125" style="22" customWidth="1"/>
    <col min="12299" max="12299" width="7.42578125" style="22" customWidth="1"/>
    <col min="12300" max="12300" width="12.85546875" style="22" customWidth="1"/>
    <col min="12301" max="12301" width="7.42578125" style="22" customWidth="1"/>
    <col min="12302" max="12302" width="9.5703125" style="22" customWidth="1"/>
    <col min="12303" max="12303" width="13.42578125" style="22" customWidth="1"/>
    <col min="12304" max="12546" width="9.140625" style="22"/>
    <col min="12547" max="12547" width="8.28515625" style="22" customWidth="1"/>
    <col min="12548" max="12548" width="9.140625" style="22"/>
    <col min="12549" max="12549" width="5.85546875" style="22" customWidth="1"/>
    <col min="12550" max="12550" width="9.85546875" style="22" customWidth="1"/>
    <col min="12551" max="12551" width="1.85546875" style="22" customWidth="1"/>
    <col min="12552" max="12552" width="7.7109375" style="22" customWidth="1"/>
    <col min="12553" max="12553" width="9.140625" style="22"/>
    <col min="12554" max="12554" width="2.5703125" style="22" customWidth="1"/>
    <col min="12555" max="12555" width="7.42578125" style="22" customWidth="1"/>
    <col min="12556" max="12556" width="12.85546875" style="22" customWidth="1"/>
    <col min="12557" max="12557" width="7.42578125" style="22" customWidth="1"/>
    <col min="12558" max="12558" width="9.5703125" style="22" customWidth="1"/>
    <col min="12559" max="12559" width="13.42578125" style="22" customWidth="1"/>
    <col min="12560" max="12802" width="9.140625" style="22"/>
    <col min="12803" max="12803" width="8.28515625" style="22" customWidth="1"/>
    <col min="12804" max="12804" width="9.140625" style="22"/>
    <col min="12805" max="12805" width="5.85546875" style="22" customWidth="1"/>
    <col min="12806" max="12806" width="9.85546875" style="22" customWidth="1"/>
    <col min="12807" max="12807" width="1.85546875" style="22" customWidth="1"/>
    <col min="12808" max="12808" width="7.7109375" style="22" customWidth="1"/>
    <col min="12809" max="12809" width="9.140625" style="22"/>
    <col min="12810" max="12810" width="2.5703125" style="22" customWidth="1"/>
    <col min="12811" max="12811" width="7.42578125" style="22" customWidth="1"/>
    <col min="12812" max="12812" width="12.85546875" style="22" customWidth="1"/>
    <col min="12813" max="12813" width="7.42578125" style="22" customWidth="1"/>
    <col min="12814" max="12814" width="9.5703125" style="22" customWidth="1"/>
    <col min="12815" max="12815" width="13.42578125" style="22" customWidth="1"/>
    <col min="12816" max="13058" width="9.140625" style="22"/>
    <col min="13059" max="13059" width="8.28515625" style="22" customWidth="1"/>
    <col min="13060" max="13060" width="9.140625" style="22"/>
    <col min="13061" max="13061" width="5.85546875" style="22" customWidth="1"/>
    <col min="13062" max="13062" width="9.85546875" style="22" customWidth="1"/>
    <col min="13063" max="13063" width="1.85546875" style="22" customWidth="1"/>
    <col min="13064" max="13064" width="7.7109375" style="22" customWidth="1"/>
    <col min="13065" max="13065" width="9.140625" style="22"/>
    <col min="13066" max="13066" width="2.5703125" style="22" customWidth="1"/>
    <col min="13067" max="13067" width="7.42578125" style="22" customWidth="1"/>
    <col min="13068" max="13068" width="12.85546875" style="22" customWidth="1"/>
    <col min="13069" max="13069" width="7.42578125" style="22" customWidth="1"/>
    <col min="13070" max="13070" width="9.5703125" style="22" customWidth="1"/>
    <col min="13071" max="13071" width="13.42578125" style="22" customWidth="1"/>
    <col min="13072" max="13314" width="9.140625" style="22"/>
    <col min="13315" max="13315" width="8.28515625" style="22" customWidth="1"/>
    <col min="13316" max="13316" width="9.140625" style="22"/>
    <col min="13317" max="13317" width="5.85546875" style="22" customWidth="1"/>
    <col min="13318" max="13318" width="9.85546875" style="22" customWidth="1"/>
    <col min="13319" max="13319" width="1.85546875" style="22" customWidth="1"/>
    <col min="13320" max="13320" width="7.7109375" style="22" customWidth="1"/>
    <col min="13321" max="13321" width="9.140625" style="22"/>
    <col min="13322" max="13322" width="2.5703125" style="22" customWidth="1"/>
    <col min="13323" max="13323" width="7.42578125" style="22" customWidth="1"/>
    <col min="13324" max="13324" width="12.85546875" style="22" customWidth="1"/>
    <col min="13325" max="13325" width="7.42578125" style="22" customWidth="1"/>
    <col min="13326" max="13326" width="9.5703125" style="22" customWidth="1"/>
    <col min="13327" max="13327" width="13.42578125" style="22" customWidth="1"/>
    <col min="13328" max="13570" width="9.140625" style="22"/>
    <col min="13571" max="13571" width="8.28515625" style="22" customWidth="1"/>
    <col min="13572" max="13572" width="9.140625" style="22"/>
    <col min="13573" max="13573" width="5.85546875" style="22" customWidth="1"/>
    <col min="13574" max="13574" width="9.85546875" style="22" customWidth="1"/>
    <col min="13575" max="13575" width="1.85546875" style="22" customWidth="1"/>
    <col min="13576" max="13576" width="7.7109375" style="22" customWidth="1"/>
    <col min="13577" max="13577" width="9.140625" style="22"/>
    <col min="13578" max="13578" width="2.5703125" style="22" customWidth="1"/>
    <col min="13579" max="13579" width="7.42578125" style="22" customWidth="1"/>
    <col min="13580" max="13580" width="12.85546875" style="22" customWidth="1"/>
    <col min="13581" max="13581" width="7.42578125" style="22" customWidth="1"/>
    <col min="13582" max="13582" width="9.5703125" style="22" customWidth="1"/>
    <col min="13583" max="13583" width="13.42578125" style="22" customWidth="1"/>
    <col min="13584" max="13826" width="9.140625" style="22"/>
    <col min="13827" max="13827" width="8.28515625" style="22" customWidth="1"/>
    <col min="13828" max="13828" width="9.140625" style="22"/>
    <col min="13829" max="13829" width="5.85546875" style="22" customWidth="1"/>
    <col min="13830" max="13830" width="9.85546875" style="22" customWidth="1"/>
    <col min="13831" max="13831" width="1.85546875" style="22" customWidth="1"/>
    <col min="13832" max="13832" width="7.7109375" style="22" customWidth="1"/>
    <col min="13833" max="13833" width="9.140625" style="22"/>
    <col min="13834" max="13834" width="2.5703125" style="22" customWidth="1"/>
    <col min="13835" max="13835" width="7.42578125" style="22" customWidth="1"/>
    <col min="13836" max="13836" width="12.85546875" style="22" customWidth="1"/>
    <col min="13837" max="13837" width="7.42578125" style="22" customWidth="1"/>
    <col min="13838" max="13838" width="9.5703125" style="22" customWidth="1"/>
    <col min="13839" max="13839" width="13.42578125" style="22" customWidth="1"/>
    <col min="13840" max="14082" width="9.140625" style="22"/>
    <col min="14083" max="14083" width="8.28515625" style="22" customWidth="1"/>
    <col min="14084" max="14084" width="9.140625" style="22"/>
    <col min="14085" max="14085" width="5.85546875" style="22" customWidth="1"/>
    <col min="14086" max="14086" width="9.85546875" style="22" customWidth="1"/>
    <col min="14087" max="14087" width="1.85546875" style="22" customWidth="1"/>
    <col min="14088" max="14088" width="7.7109375" style="22" customWidth="1"/>
    <col min="14089" max="14089" width="9.140625" style="22"/>
    <col min="14090" max="14090" width="2.5703125" style="22" customWidth="1"/>
    <col min="14091" max="14091" width="7.42578125" style="22" customWidth="1"/>
    <col min="14092" max="14092" width="12.85546875" style="22" customWidth="1"/>
    <col min="14093" max="14093" width="7.42578125" style="22" customWidth="1"/>
    <col min="14094" max="14094" width="9.5703125" style="22" customWidth="1"/>
    <col min="14095" max="14095" width="13.42578125" style="22" customWidth="1"/>
    <col min="14096" max="14338" width="9.140625" style="22"/>
    <col min="14339" max="14339" width="8.28515625" style="22" customWidth="1"/>
    <col min="14340" max="14340" width="9.140625" style="22"/>
    <col min="14341" max="14341" width="5.85546875" style="22" customWidth="1"/>
    <col min="14342" max="14342" width="9.85546875" style="22" customWidth="1"/>
    <col min="14343" max="14343" width="1.85546875" style="22" customWidth="1"/>
    <col min="14344" max="14344" width="7.7109375" style="22" customWidth="1"/>
    <col min="14345" max="14345" width="9.140625" style="22"/>
    <col min="14346" max="14346" width="2.5703125" style="22" customWidth="1"/>
    <col min="14347" max="14347" width="7.42578125" style="22" customWidth="1"/>
    <col min="14348" max="14348" width="12.85546875" style="22" customWidth="1"/>
    <col min="14349" max="14349" width="7.42578125" style="22" customWidth="1"/>
    <col min="14350" max="14350" width="9.5703125" style="22" customWidth="1"/>
    <col min="14351" max="14351" width="13.42578125" style="22" customWidth="1"/>
    <col min="14352" max="14594" width="9.140625" style="22"/>
    <col min="14595" max="14595" width="8.28515625" style="22" customWidth="1"/>
    <col min="14596" max="14596" width="9.140625" style="22"/>
    <col min="14597" max="14597" width="5.85546875" style="22" customWidth="1"/>
    <col min="14598" max="14598" width="9.85546875" style="22" customWidth="1"/>
    <col min="14599" max="14599" width="1.85546875" style="22" customWidth="1"/>
    <col min="14600" max="14600" width="7.7109375" style="22" customWidth="1"/>
    <col min="14601" max="14601" width="9.140625" style="22"/>
    <col min="14602" max="14602" width="2.5703125" style="22" customWidth="1"/>
    <col min="14603" max="14603" width="7.42578125" style="22" customWidth="1"/>
    <col min="14604" max="14604" width="12.85546875" style="22" customWidth="1"/>
    <col min="14605" max="14605" width="7.42578125" style="22" customWidth="1"/>
    <col min="14606" max="14606" width="9.5703125" style="22" customWidth="1"/>
    <col min="14607" max="14607" width="13.42578125" style="22" customWidth="1"/>
    <col min="14608" max="14850" width="9.140625" style="22"/>
    <col min="14851" max="14851" width="8.28515625" style="22" customWidth="1"/>
    <col min="14852" max="14852" width="9.140625" style="22"/>
    <col min="14853" max="14853" width="5.85546875" style="22" customWidth="1"/>
    <col min="14854" max="14854" width="9.85546875" style="22" customWidth="1"/>
    <col min="14855" max="14855" width="1.85546875" style="22" customWidth="1"/>
    <col min="14856" max="14856" width="7.7109375" style="22" customWidth="1"/>
    <col min="14857" max="14857" width="9.140625" style="22"/>
    <col min="14858" max="14858" width="2.5703125" style="22" customWidth="1"/>
    <col min="14859" max="14859" width="7.42578125" style="22" customWidth="1"/>
    <col min="14860" max="14860" width="12.85546875" style="22" customWidth="1"/>
    <col min="14861" max="14861" width="7.42578125" style="22" customWidth="1"/>
    <col min="14862" max="14862" width="9.5703125" style="22" customWidth="1"/>
    <col min="14863" max="14863" width="13.42578125" style="22" customWidth="1"/>
    <col min="14864" max="15106" width="9.140625" style="22"/>
    <col min="15107" max="15107" width="8.28515625" style="22" customWidth="1"/>
    <col min="15108" max="15108" width="9.140625" style="22"/>
    <col min="15109" max="15109" width="5.85546875" style="22" customWidth="1"/>
    <col min="15110" max="15110" width="9.85546875" style="22" customWidth="1"/>
    <col min="15111" max="15111" width="1.85546875" style="22" customWidth="1"/>
    <col min="15112" max="15112" width="7.7109375" style="22" customWidth="1"/>
    <col min="15113" max="15113" width="9.140625" style="22"/>
    <col min="15114" max="15114" width="2.5703125" style="22" customWidth="1"/>
    <col min="15115" max="15115" width="7.42578125" style="22" customWidth="1"/>
    <col min="15116" max="15116" width="12.85546875" style="22" customWidth="1"/>
    <col min="15117" max="15117" width="7.42578125" style="22" customWidth="1"/>
    <col min="15118" max="15118" width="9.5703125" style="22" customWidth="1"/>
    <col min="15119" max="15119" width="13.42578125" style="22" customWidth="1"/>
    <col min="15120" max="15362" width="9.140625" style="22"/>
    <col min="15363" max="15363" width="8.28515625" style="22" customWidth="1"/>
    <col min="15364" max="15364" width="9.140625" style="22"/>
    <col min="15365" max="15365" width="5.85546875" style="22" customWidth="1"/>
    <col min="15366" max="15366" width="9.85546875" style="22" customWidth="1"/>
    <col min="15367" max="15367" width="1.85546875" style="22" customWidth="1"/>
    <col min="15368" max="15368" width="7.7109375" style="22" customWidth="1"/>
    <col min="15369" max="15369" width="9.140625" style="22"/>
    <col min="15370" max="15370" width="2.5703125" style="22" customWidth="1"/>
    <col min="15371" max="15371" width="7.42578125" style="22" customWidth="1"/>
    <col min="15372" max="15372" width="12.85546875" style="22" customWidth="1"/>
    <col min="15373" max="15373" width="7.42578125" style="22" customWidth="1"/>
    <col min="15374" max="15374" width="9.5703125" style="22" customWidth="1"/>
    <col min="15375" max="15375" width="13.42578125" style="22" customWidth="1"/>
    <col min="15376" max="15618" width="9.140625" style="22"/>
    <col min="15619" max="15619" width="8.28515625" style="22" customWidth="1"/>
    <col min="15620" max="15620" width="9.140625" style="22"/>
    <col min="15621" max="15621" width="5.85546875" style="22" customWidth="1"/>
    <col min="15622" max="15622" width="9.85546875" style="22" customWidth="1"/>
    <col min="15623" max="15623" width="1.85546875" style="22" customWidth="1"/>
    <col min="15624" max="15624" width="7.7109375" style="22" customWidth="1"/>
    <col min="15625" max="15625" width="9.140625" style="22"/>
    <col min="15626" max="15626" width="2.5703125" style="22" customWidth="1"/>
    <col min="15627" max="15627" width="7.42578125" style="22" customWidth="1"/>
    <col min="15628" max="15628" width="12.85546875" style="22" customWidth="1"/>
    <col min="15629" max="15629" width="7.42578125" style="22" customWidth="1"/>
    <col min="15630" max="15630" width="9.5703125" style="22" customWidth="1"/>
    <col min="15631" max="15631" width="13.42578125" style="22" customWidth="1"/>
    <col min="15632" max="15874" width="9.140625" style="22"/>
    <col min="15875" max="15875" width="8.28515625" style="22" customWidth="1"/>
    <col min="15876" max="15876" width="9.140625" style="22"/>
    <col min="15877" max="15877" width="5.85546875" style="22" customWidth="1"/>
    <col min="15878" max="15878" width="9.85546875" style="22" customWidth="1"/>
    <col min="15879" max="15879" width="1.85546875" style="22" customWidth="1"/>
    <col min="15880" max="15880" width="7.7109375" style="22" customWidth="1"/>
    <col min="15881" max="15881" width="9.140625" style="22"/>
    <col min="15882" max="15882" width="2.5703125" style="22" customWidth="1"/>
    <col min="15883" max="15883" width="7.42578125" style="22" customWidth="1"/>
    <col min="15884" max="15884" width="12.85546875" style="22" customWidth="1"/>
    <col min="15885" max="15885" width="7.42578125" style="22" customWidth="1"/>
    <col min="15886" max="15886" width="9.5703125" style="22" customWidth="1"/>
    <col min="15887" max="15887" width="13.42578125" style="22" customWidth="1"/>
    <col min="15888" max="16130" width="9.140625" style="22"/>
    <col min="16131" max="16131" width="8.28515625" style="22" customWidth="1"/>
    <col min="16132" max="16132" width="9.140625" style="22"/>
    <col min="16133" max="16133" width="5.85546875" style="22" customWidth="1"/>
    <col min="16134" max="16134" width="9.85546875" style="22" customWidth="1"/>
    <col min="16135" max="16135" width="1.85546875" style="22" customWidth="1"/>
    <col min="16136" max="16136" width="7.7109375" style="22" customWidth="1"/>
    <col min="16137" max="16137" width="9.140625" style="22"/>
    <col min="16138" max="16138" width="2.5703125" style="22" customWidth="1"/>
    <col min="16139" max="16139" width="7.42578125" style="22" customWidth="1"/>
    <col min="16140" max="16140" width="12.85546875" style="22" customWidth="1"/>
    <col min="16141" max="16141" width="7.42578125" style="22" customWidth="1"/>
    <col min="16142" max="16142" width="9.5703125" style="22" customWidth="1"/>
    <col min="16143" max="16143" width="13.42578125" style="22" customWidth="1"/>
    <col min="16144" max="16384" width="9.140625" style="22"/>
  </cols>
  <sheetData>
    <row r="4" spans="2:21" x14ac:dyDescent="0.25">
      <c r="K4" s="7" t="s">
        <v>165</v>
      </c>
      <c r="L4" s="47"/>
      <c r="M4" s="47"/>
      <c r="N4" s="48"/>
      <c r="O4" s="48"/>
    </row>
    <row r="5" spans="2:2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2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21" ht="15.75" x14ac:dyDescent="0.25">
      <c r="B7" s="10">
        <v>9.02</v>
      </c>
      <c r="C7" s="112" t="s">
        <v>161</v>
      </c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49"/>
      <c r="O7" s="49"/>
    </row>
    <row r="8" spans="2:21" ht="15.75" customHeight="1" x14ac:dyDescent="0.25">
      <c r="B8" s="1"/>
      <c r="C8" s="113" t="s">
        <v>58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49"/>
      <c r="O8" s="49"/>
    </row>
    <row r="9" spans="2:21" ht="14.25" customHeight="1" x14ac:dyDescent="0.25">
      <c r="B9" s="1"/>
      <c r="C9" s="50" t="s">
        <v>5</v>
      </c>
      <c r="D9" s="51"/>
      <c r="E9" s="50" t="s">
        <v>6</v>
      </c>
      <c r="F9" s="50"/>
      <c r="G9" s="51"/>
      <c r="H9" s="52" t="s">
        <v>0</v>
      </c>
      <c r="I9" s="51"/>
      <c r="J9" s="51"/>
      <c r="K9" s="51" t="s">
        <v>7</v>
      </c>
      <c r="L9" s="51"/>
      <c r="M9" s="51"/>
      <c r="N9" s="49"/>
      <c r="O9" s="49"/>
      <c r="U9" s="53"/>
    </row>
    <row r="10" spans="2:21" x14ac:dyDescent="0.25">
      <c r="B10" s="1"/>
      <c r="C10" s="54"/>
      <c r="D10" s="54"/>
      <c r="E10" s="55" t="s">
        <v>8</v>
      </c>
      <c r="F10" s="55"/>
      <c r="G10" s="54"/>
      <c r="H10" s="54"/>
      <c r="I10" s="54"/>
      <c r="J10" s="54"/>
      <c r="K10" s="55" t="s">
        <v>9</v>
      </c>
      <c r="L10" s="56" t="s">
        <v>10</v>
      </c>
      <c r="M10" s="54"/>
      <c r="N10" s="49"/>
      <c r="O10" s="49"/>
    </row>
    <row r="11" spans="2:21" ht="12.75" customHeight="1" x14ac:dyDescent="0.25">
      <c r="B11" s="1"/>
      <c r="C11" s="1">
        <v>2011</v>
      </c>
      <c r="D11" s="1"/>
      <c r="E11" s="1" t="s">
        <v>14</v>
      </c>
      <c r="F11" s="1"/>
      <c r="G11" s="1"/>
      <c r="H11" s="57">
        <v>96.6</v>
      </c>
      <c r="I11" s="57"/>
      <c r="J11" s="57"/>
      <c r="K11" s="58">
        <v>0.6</v>
      </c>
      <c r="L11" s="59"/>
      <c r="M11" s="58">
        <v>0</v>
      </c>
      <c r="N11" s="1"/>
      <c r="O11" s="1"/>
      <c r="P11" s="8"/>
    </row>
    <row r="12" spans="2:21" ht="12.75" customHeight="1" x14ac:dyDescent="0.25">
      <c r="B12" s="1"/>
      <c r="C12" s="1"/>
      <c r="D12" s="1"/>
      <c r="E12" s="1" t="s">
        <v>11</v>
      </c>
      <c r="F12" s="1"/>
      <c r="G12" s="1"/>
      <c r="H12" s="57">
        <v>97.9</v>
      </c>
      <c r="I12" s="57"/>
      <c r="J12" s="57"/>
      <c r="K12" s="58">
        <v>1.3</v>
      </c>
      <c r="L12" s="59"/>
      <c r="M12" s="58">
        <v>0.9</v>
      </c>
      <c r="N12" s="1"/>
      <c r="O12" s="1"/>
      <c r="P12" s="8"/>
    </row>
    <row r="13" spans="2:21" ht="12.75" customHeight="1" x14ac:dyDescent="0.25">
      <c r="B13" s="1"/>
      <c r="C13" s="1"/>
      <c r="D13" s="1"/>
      <c r="E13" s="1" t="s">
        <v>12</v>
      </c>
      <c r="F13" s="1"/>
      <c r="G13" s="1"/>
      <c r="H13" s="57">
        <v>98.2</v>
      </c>
      <c r="I13" s="57"/>
      <c r="J13" s="57"/>
      <c r="K13" s="58">
        <v>0.3</v>
      </c>
      <c r="L13" s="59"/>
      <c r="M13" s="58">
        <v>2.4</v>
      </c>
      <c r="N13" s="1"/>
      <c r="O13" s="1"/>
      <c r="P13" s="8"/>
    </row>
    <row r="14" spans="2:21" ht="12.75" customHeight="1" x14ac:dyDescent="0.25">
      <c r="B14" s="1"/>
      <c r="C14" s="1"/>
      <c r="D14" s="1"/>
      <c r="E14" s="1" t="s">
        <v>13</v>
      </c>
      <c r="F14" s="1"/>
      <c r="G14" s="1"/>
      <c r="H14" s="57">
        <v>97.8</v>
      </c>
      <c r="I14" s="57"/>
      <c r="J14" s="57"/>
      <c r="K14" s="60">
        <v>-0.4</v>
      </c>
      <c r="L14" s="59"/>
      <c r="M14" s="58">
        <v>1.9</v>
      </c>
      <c r="N14" s="1"/>
      <c r="O14" s="1"/>
      <c r="P14" s="8"/>
    </row>
    <row r="15" spans="2:21" ht="12.75" customHeight="1" x14ac:dyDescent="0.25">
      <c r="B15" s="1"/>
      <c r="C15" s="1"/>
      <c r="D15" s="1"/>
      <c r="E15" s="1"/>
      <c r="F15" s="1"/>
      <c r="G15" s="1"/>
      <c r="H15" s="57"/>
      <c r="I15" s="57"/>
      <c r="J15" s="57"/>
      <c r="K15" s="58"/>
      <c r="L15" s="59"/>
      <c r="M15" s="58"/>
      <c r="N15" s="1"/>
      <c r="O15" s="1"/>
      <c r="P15" s="8"/>
    </row>
    <row r="16" spans="2:21" ht="12.75" customHeight="1" x14ac:dyDescent="0.25">
      <c r="B16" s="1"/>
      <c r="C16" s="1">
        <v>2012</v>
      </c>
      <c r="D16" s="1"/>
      <c r="E16" s="1" t="s">
        <v>14</v>
      </c>
      <c r="F16" s="1"/>
      <c r="G16" s="1"/>
      <c r="H16" s="57">
        <v>98.3</v>
      </c>
      <c r="I16" s="57"/>
      <c r="J16" s="57"/>
      <c r="K16" s="58">
        <v>0.5</v>
      </c>
      <c r="L16" s="59"/>
      <c r="M16" s="58">
        <v>1.8</v>
      </c>
      <c r="N16" s="1"/>
      <c r="O16" s="1"/>
      <c r="P16" s="8"/>
    </row>
    <row r="17" spans="2:16" ht="12.75" customHeight="1" x14ac:dyDescent="0.25">
      <c r="B17" s="1"/>
      <c r="C17" s="1"/>
      <c r="D17" s="1"/>
      <c r="E17" s="1" t="s">
        <v>11</v>
      </c>
      <c r="F17" s="1"/>
      <c r="G17" s="1"/>
      <c r="H17" s="57">
        <v>98.8</v>
      </c>
      <c r="I17" s="57"/>
      <c r="J17" s="57"/>
      <c r="K17" s="58">
        <v>0.5</v>
      </c>
      <c r="L17" s="59"/>
      <c r="M17" s="58">
        <v>0.9</v>
      </c>
      <c r="N17" s="1"/>
      <c r="O17" s="1"/>
      <c r="P17" s="8"/>
    </row>
    <row r="18" spans="2:16" ht="12.75" customHeight="1" x14ac:dyDescent="0.25">
      <c r="B18" s="1"/>
      <c r="C18" s="1"/>
      <c r="D18" s="1"/>
      <c r="E18" s="1" t="s">
        <v>12</v>
      </c>
      <c r="F18" s="1"/>
      <c r="G18" s="1"/>
      <c r="H18" s="57">
        <v>98.2</v>
      </c>
      <c r="I18" s="57"/>
      <c r="J18" s="57"/>
      <c r="K18" s="60">
        <v>-0.6</v>
      </c>
      <c r="L18" s="59"/>
      <c r="M18" s="58">
        <v>0</v>
      </c>
      <c r="N18" s="1"/>
      <c r="O18" s="1"/>
      <c r="P18" s="8"/>
    </row>
    <row r="19" spans="2:16" ht="12.75" customHeight="1" x14ac:dyDescent="0.25">
      <c r="B19" s="1"/>
      <c r="C19" s="1"/>
      <c r="D19" s="1"/>
      <c r="E19" s="1" t="s">
        <v>13</v>
      </c>
      <c r="F19" s="1"/>
      <c r="G19" s="1"/>
      <c r="H19" s="57">
        <v>99.8</v>
      </c>
      <c r="I19" s="57"/>
      <c r="J19" s="57"/>
      <c r="K19" s="58">
        <v>1.6</v>
      </c>
      <c r="L19" s="59"/>
      <c r="M19" s="58">
        <v>2</v>
      </c>
      <c r="N19" s="1"/>
      <c r="O19" s="1"/>
      <c r="P19" s="8"/>
    </row>
    <row r="20" spans="2:16" ht="12.75" customHeight="1" x14ac:dyDescent="0.25">
      <c r="B20" s="1"/>
      <c r="C20" s="1"/>
      <c r="D20" s="1"/>
      <c r="E20" s="1"/>
      <c r="F20" s="1"/>
      <c r="G20" s="1"/>
      <c r="H20" s="57"/>
      <c r="I20" s="57"/>
      <c r="J20" s="57"/>
      <c r="K20" s="58"/>
      <c r="L20" s="59"/>
      <c r="M20" s="58"/>
      <c r="N20" s="1"/>
      <c r="O20" s="1"/>
      <c r="P20" s="8"/>
    </row>
    <row r="21" spans="2:16" ht="12.75" customHeight="1" x14ac:dyDescent="0.25">
      <c r="B21" s="1"/>
      <c r="C21" s="1">
        <v>2013</v>
      </c>
      <c r="D21" s="1"/>
      <c r="E21" s="1" t="s">
        <v>14</v>
      </c>
      <c r="F21" s="1"/>
      <c r="G21" s="1"/>
      <c r="H21" s="57">
        <v>99.7</v>
      </c>
      <c r="I21" s="57"/>
      <c r="J21" s="57"/>
      <c r="K21" s="58">
        <v>-0.1</v>
      </c>
      <c r="L21" s="59"/>
      <c r="M21" s="58">
        <v>1.4</v>
      </c>
      <c r="N21" s="1"/>
      <c r="O21" s="1"/>
      <c r="P21" s="8"/>
    </row>
    <row r="22" spans="2:16" ht="12.75" customHeight="1" x14ac:dyDescent="0.25">
      <c r="B22" s="1"/>
      <c r="C22" s="1"/>
      <c r="D22" s="1"/>
      <c r="E22" s="1" t="s">
        <v>11</v>
      </c>
      <c r="F22" s="1"/>
      <c r="G22" s="1"/>
      <c r="H22" s="57">
        <v>101.5</v>
      </c>
      <c r="I22" s="57"/>
      <c r="J22" s="57"/>
      <c r="K22" s="58">
        <v>1.8</v>
      </c>
      <c r="L22" s="59"/>
      <c r="M22" s="58">
        <v>2.7</v>
      </c>
      <c r="N22" s="1"/>
      <c r="O22" s="1"/>
      <c r="P22" s="8"/>
    </row>
    <row r="23" spans="2:16" ht="12.75" customHeight="1" x14ac:dyDescent="0.25">
      <c r="B23" s="1"/>
      <c r="C23" s="1"/>
      <c r="D23" s="1"/>
      <c r="E23" s="1" t="s">
        <v>12</v>
      </c>
      <c r="F23" s="1"/>
      <c r="G23" s="1"/>
      <c r="H23" s="57">
        <v>101</v>
      </c>
      <c r="I23" s="57"/>
      <c r="J23" s="57"/>
      <c r="K23" s="60">
        <v>-0.5</v>
      </c>
      <c r="L23" s="59"/>
      <c r="M23" s="58">
        <v>2.9</v>
      </c>
      <c r="N23" s="1"/>
      <c r="O23" s="1"/>
      <c r="P23" s="8"/>
    </row>
    <row r="24" spans="2:16" ht="12.75" customHeight="1" x14ac:dyDescent="0.25">
      <c r="B24" s="1"/>
      <c r="C24" s="1"/>
      <c r="E24" s="1" t="s">
        <v>13</v>
      </c>
      <c r="F24" s="1"/>
      <c r="G24" s="1"/>
      <c r="H24" s="57">
        <v>101.5</v>
      </c>
      <c r="I24" s="57"/>
      <c r="J24" s="57"/>
      <c r="K24" s="58">
        <v>0.5</v>
      </c>
      <c r="L24" s="59"/>
      <c r="M24" s="58">
        <v>1.7</v>
      </c>
      <c r="N24" s="1"/>
      <c r="O24" s="1"/>
      <c r="P24" s="8"/>
    </row>
    <row r="25" spans="2:16" ht="12.75" customHeight="1" x14ac:dyDescent="0.25">
      <c r="B25" s="1"/>
      <c r="C25" s="1"/>
      <c r="D25" s="1"/>
      <c r="E25" s="1"/>
      <c r="F25" s="1"/>
      <c r="G25" s="1"/>
      <c r="H25" s="57"/>
      <c r="I25" s="57"/>
      <c r="J25" s="57"/>
      <c r="K25" s="58"/>
      <c r="L25" s="59"/>
      <c r="M25" s="58"/>
      <c r="N25" s="1"/>
      <c r="O25" s="1"/>
      <c r="P25" s="8"/>
    </row>
    <row r="26" spans="2:16" ht="12.75" customHeight="1" x14ac:dyDescent="0.25">
      <c r="B26" s="1"/>
      <c r="C26" s="1">
        <v>2014</v>
      </c>
      <c r="D26" s="1"/>
      <c r="E26" s="1" t="s">
        <v>14</v>
      </c>
      <c r="F26" s="1"/>
      <c r="G26" s="1"/>
      <c r="H26" s="57">
        <v>102</v>
      </c>
      <c r="I26" s="57"/>
      <c r="J26" s="57"/>
      <c r="K26" s="58">
        <v>0.5</v>
      </c>
      <c r="L26" s="59"/>
      <c r="M26" s="58">
        <v>2.2999999999999998</v>
      </c>
      <c r="N26" s="1"/>
      <c r="O26" s="1"/>
      <c r="P26" s="8"/>
    </row>
    <row r="27" spans="2:16" ht="12.75" customHeight="1" x14ac:dyDescent="0.25">
      <c r="B27" s="1"/>
      <c r="C27" s="1"/>
      <c r="D27" s="1"/>
      <c r="E27" s="1" t="s">
        <v>11</v>
      </c>
      <c r="F27" s="1"/>
      <c r="G27" s="1"/>
      <c r="H27" s="57">
        <v>102.2</v>
      </c>
      <c r="I27" s="57"/>
      <c r="J27" s="57"/>
      <c r="K27" s="58">
        <v>0.2</v>
      </c>
      <c r="L27" s="59"/>
      <c r="M27" s="58">
        <v>0.7</v>
      </c>
      <c r="N27" s="1"/>
      <c r="O27" s="1"/>
      <c r="P27" s="8"/>
    </row>
    <row r="28" spans="2:16" ht="12.75" customHeight="1" x14ac:dyDescent="0.25">
      <c r="B28" s="1"/>
      <c r="C28" s="1"/>
      <c r="D28" s="1"/>
      <c r="E28" s="1" t="s">
        <v>12</v>
      </c>
      <c r="F28" s="1"/>
      <c r="G28" s="1"/>
      <c r="H28" s="57">
        <v>102.4</v>
      </c>
      <c r="I28" s="57"/>
      <c r="J28" s="57"/>
      <c r="K28" s="58">
        <v>0.2</v>
      </c>
      <c r="L28" s="59"/>
      <c r="M28" s="58">
        <v>1.4</v>
      </c>
      <c r="N28" s="1"/>
      <c r="O28" s="1"/>
      <c r="P28" s="8"/>
    </row>
    <row r="29" spans="2:16" ht="12.75" customHeight="1" x14ac:dyDescent="0.25">
      <c r="B29" s="1"/>
      <c r="C29" s="1"/>
      <c r="D29" s="1"/>
      <c r="E29" s="1" t="s">
        <v>13</v>
      </c>
      <c r="F29" s="1"/>
      <c r="G29" s="1"/>
      <c r="H29" s="57">
        <v>102.1</v>
      </c>
      <c r="I29" s="57"/>
      <c r="J29" s="57"/>
      <c r="K29" s="58">
        <v>-0.3</v>
      </c>
      <c r="L29" s="59"/>
      <c r="M29" s="58">
        <v>0.6</v>
      </c>
      <c r="N29" s="1"/>
      <c r="O29" s="1"/>
      <c r="P29" s="8"/>
    </row>
    <row r="30" spans="2:16" ht="12.75" customHeight="1" x14ac:dyDescent="0.25">
      <c r="B30" s="1"/>
      <c r="C30" s="1"/>
      <c r="D30" s="1"/>
      <c r="E30" s="1"/>
      <c r="F30" s="1"/>
      <c r="G30" s="1"/>
      <c r="H30" s="57"/>
      <c r="I30" s="57"/>
      <c r="J30" s="57"/>
      <c r="K30" s="58"/>
      <c r="L30" s="59"/>
      <c r="M30" s="58"/>
      <c r="N30" s="1"/>
      <c r="O30" s="1"/>
      <c r="P30" s="8"/>
    </row>
    <row r="31" spans="2:16" ht="12.75" customHeight="1" x14ac:dyDescent="0.25">
      <c r="B31" s="1"/>
      <c r="C31" s="1">
        <v>2015</v>
      </c>
      <c r="D31" s="1"/>
      <c r="E31" s="1" t="s">
        <v>14</v>
      </c>
      <c r="F31" s="1"/>
      <c r="G31" s="1"/>
      <c r="H31" s="57">
        <v>101.6</v>
      </c>
      <c r="I31" s="57"/>
      <c r="J31" s="57"/>
      <c r="K31" s="58">
        <v>-0.5</v>
      </c>
      <c r="L31" s="59"/>
      <c r="M31" s="58">
        <v>-0.4</v>
      </c>
      <c r="N31" s="1"/>
      <c r="O31" s="1"/>
      <c r="P31" s="8"/>
    </row>
    <row r="32" spans="2:16" s="1" customFormat="1" ht="12.75" customHeight="1" x14ac:dyDescent="0.25">
      <c r="E32" s="1" t="s">
        <v>11</v>
      </c>
      <c r="H32" s="57">
        <v>98.5</v>
      </c>
      <c r="I32" s="57"/>
      <c r="J32" s="57"/>
      <c r="K32" s="58">
        <v>-3.1</v>
      </c>
      <c r="L32" s="59"/>
      <c r="M32" s="58">
        <v>-3.6</v>
      </c>
      <c r="P32" s="57"/>
    </row>
    <row r="33" spans="2:16" ht="12.75" customHeight="1" x14ac:dyDescent="0.25">
      <c r="B33" s="1"/>
      <c r="C33" s="1"/>
      <c r="D33" s="1"/>
      <c r="E33" s="1" t="s">
        <v>12</v>
      </c>
      <c r="F33" s="1"/>
      <c r="G33" s="1"/>
      <c r="H33" s="57">
        <v>99.5</v>
      </c>
      <c r="I33" s="57"/>
      <c r="J33" s="57"/>
      <c r="K33" s="58">
        <v>1</v>
      </c>
      <c r="L33" s="59"/>
      <c r="M33" s="58">
        <v>-2.8</v>
      </c>
      <c r="N33" s="1"/>
      <c r="O33" s="1"/>
      <c r="P33" s="8"/>
    </row>
    <row r="34" spans="2:16" ht="12.75" customHeight="1" x14ac:dyDescent="0.25">
      <c r="B34" s="1"/>
      <c r="C34" s="1"/>
      <c r="D34" s="1"/>
      <c r="E34" s="1" t="s">
        <v>13</v>
      </c>
      <c r="F34" s="1"/>
      <c r="G34" s="1"/>
      <c r="H34" s="57">
        <v>99.6</v>
      </c>
      <c r="I34" s="57"/>
      <c r="J34" s="57"/>
      <c r="K34" s="58">
        <v>0.1</v>
      </c>
      <c r="L34" s="59"/>
      <c r="M34" s="58">
        <v>-2.4</v>
      </c>
      <c r="N34" s="1"/>
      <c r="O34" s="1"/>
      <c r="P34" s="8"/>
    </row>
    <row r="35" spans="2:16" ht="12.75" customHeight="1" x14ac:dyDescent="0.25">
      <c r="B35" s="1"/>
      <c r="C35" s="1"/>
      <c r="D35" s="1"/>
      <c r="E35" s="1"/>
      <c r="F35" s="1"/>
      <c r="G35" s="1"/>
      <c r="H35" s="57"/>
      <c r="I35" s="57"/>
      <c r="J35" s="57"/>
      <c r="K35" s="58"/>
      <c r="L35" s="59"/>
      <c r="M35" s="58"/>
      <c r="N35" s="1"/>
      <c r="O35" s="1"/>
      <c r="P35" s="8"/>
    </row>
    <row r="36" spans="2:16" ht="12.75" customHeight="1" x14ac:dyDescent="0.25">
      <c r="B36" s="1"/>
      <c r="C36" s="1">
        <v>2016</v>
      </c>
      <c r="D36" s="1"/>
      <c r="E36" s="1" t="s">
        <v>14</v>
      </c>
      <c r="F36" s="1"/>
      <c r="G36" s="1"/>
      <c r="H36" s="57">
        <v>98.8</v>
      </c>
      <c r="I36" s="57"/>
      <c r="J36" s="57"/>
      <c r="K36" s="58">
        <v>-0.8</v>
      </c>
      <c r="L36" s="59"/>
      <c r="M36" s="58">
        <v>-2.8</v>
      </c>
      <c r="N36" s="1"/>
      <c r="O36" s="1"/>
      <c r="P36" s="8"/>
    </row>
    <row r="37" spans="2:16" ht="12.75" customHeight="1" x14ac:dyDescent="0.25">
      <c r="B37" s="1"/>
      <c r="C37" s="1"/>
      <c r="D37" s="1"/>
      <c r="E37" s="1" t="s">
        <v>11</v>
      </c>
      <c r="F37" s="1"/>
      <c r="G37" s="1"/>
      <c r="H37" s="57">
        <v>97.7</v>
      </c>
      <c r="I37" s="57"/>
      <c r="J37" s="57"/>
      <c r="K37" s="58">
        <v>-1.1000000000000001</v>
      </c>
      <c r="L37" s="59"/>
      <c r="M37" s="58">
        <v>-0.8</v>
      </c>
      <c r="N37" s="1"/>
      <c r="O37" s="1"/>
      <c r="P37" s="8"/>
    </row>
    <row r="38" spans="2:16" ht="12.75" customHeight="1" x14ac:dyDescent="0.25">
      <c r="B38" s="1"/>
      <c r="C38" s="1"/>
      <c r="D38" s="1"/>
      <c r="E38" s="1" t="s">
        <v>12</v>
      </c>
      <c r="F38" s="1"/>
      <c r="G38" s="1"/>
      <c r="H38" s="57">
        <v>100</v>
      </c>
      <c r="I38" s="57"/>
      <c r="J38" s="57"/>
      <c r="K38" s="58">
        <v>2.4</v>
      </c>
      <c r="L38" s="59"/>
      <c r="M38" s="58">
        <v>0.5</v>
      </c>
      <c r="N38" s="1"/>
      <c r="O38" s="1"/>
      <c r="P38" s="8"/>
    </row>
    <row r="39" spans="2:16" ht="12.75" customHeight="1" x14ac:dyDescent="0.25">
      <c r="B39" s="1"/>
      <c r="C39" s="1"/>
      <c r="D39" s="1"/>
      <c r="E39" s="1" t="s">
        <v>13</v>
      </c>
      <c r="F39" s="1"/>
      <c r="G39" s="1"/>
      <c r="H39" s="57">
        <v>100</v>
      </c>
      <c r="I39" s="57"/>
      <c r="J39" s="57"/>
      <c r="K39" s="58">
        <v>0</v>
      </c>
      <c r="L39" s="59"/>
      <c r="M39" s="58">
        <v>0.4</v>
      </c>
      <c r="N39" s="1"/>
      <c r="O39" s="1"/>
      <c r="P39" s="8"/>
    </row>
    <row r="40" spans="2:16" ht="12.75" customHeight="1" x14ac:dyDescent="0.25">
      <c r="B40" s="1"/>
      <c r="C40" s="1"/>
      <c r="D40" s="1"/>
      <c r="E40" s="1"/>
      <c r="F40" s="1"/>
      <c r="G40" s="1"/>
      <c r="H40" s="57"/>
      <c r="I40" s="57"/>
      <c r="J40" s="57"/>
      <c r="K40" s="58"/>
      <c r="L40" s="59"/>
      <c r="M40" s="58"/>
      <c r="N40" s="1"/>
      <c r="O40" s="1"/>
      <c r="P40" s="8"/>
    </row>
    <row r="41" spans="2:16" ht="12.75" customHeight="1" x14ac:dyDescent="0.25">
      <c r="B41" s="1"/>
      <c r="C41" s="1">
        <v>2017</v>
      </c>
      <c r="D41" s="1"/>
      <c r="E41" s="1" t="s">
        <v>14</v>
      </c>
      <c r="F41" s="1"/>
      <c r="G41" s="1"/>
      <c r="H41" s="57">
        <v>100.2</v>
      </c>
      <c r="I41" s="57"/>
      <c r="J41" s="57"/>
      <c r="K41" s="58">
        <v>0.2</v>
      </c>
      <c r="L41" s="59"/>
      <c r="M41" s="58">
        <v>1.4</v>
      </c>
      <c r="N41" s="1"/>
      <c r="O41" s="1"/>
      <c r="P41" s="8"/>
    </row>
    <row r="42" spans="2:16" ht="12.75" customHeight="1" x14ac:dyDescent="0.25">
      <c r="B42" s="1"/>
      <c r="C42" s="1"/>
      <c r="D42" s="1"/>
      <c r="E42" s="1" t="s">
        <v>11</v>
      </c>
      <c r="F42" s="1"/>
      <c r="G42" s="1"/>
      <c r="H42" s="57">
        <v>100.4</v>
      </c>
      <c r="I42" s="57"/>
      <c r="J42" s="57"/>
      <c r="K42" s="58">
        <v>0.2</v>
      </c>
      <c r="L42" s="59"/>
      <c r="M42" s="58">
        <v>2.8</v>
      </c>
      <c r="N42" s="1"/>
      <c r="O42" s="1"/>
      <c r="P42" s="8"/>
    </row>
    <row r="43" spans="2:16" ht="12.75" customHeight="1" x14ac:dyDescent="0.25">
      <c r="B43" s="1"/>
      <c r="C43" s="1"/>
      <c r="D43" s="1"/>
      <c r="E43" s="1" t="s">
        <v>12</v>
      </c>
      <c r="F43" s="1"/>
      <c r="G43" s="1"/>
      <c r="H43" s="57">
        <v>101.4</v>
      </c>
      <c r="I43" s="57"/>
      <c r="J43" s="57"/>
      <c r="K43" s="58">
        <v>1</v>
      </c>
      <c r="L43" s="59"/>
      <c r="M43" s="58">
        <v>1.4</v>
      </c>
      <c r="N43" s="1"/>
      <c r="O43" s="1"/>
      <c r="P43" s="8"/>
    </row>
    <row r="44" spans="2:16" ht="12.75" customHeight="1" x14ac:dyDescent="0.25">
      <c r="B44" s="1"/>
      <c r="C44" s="1"/>
      <c r="D44" s="1"/>
      <c r="E44" s="1" t="s">
        <v>13</v>
      </c>
      <c r="F44" s="1"/>
      <c r="G44" s="1"/>
      <c r="H44" s="57">
        <v>102.4</v>
      </c>
      <c r="I44" s="57"/>
      <c r="J44" s="57"/>
      <c r="K44" s="58">
        <v>1</v>
      </c>
      <c r="L44" s="59"/>
      <c r="M44" s="58">
        <v>2.4</v>
      </c>
      <c r="N44" s="1"/>
      <c r="O44" s="1"/>
      <c r="P44" s="8"/>
    </row>
    <row r="45" spans="2:16" ht="12.75" customHeight="1" x14ac:dyDescent="0.25">
      <c r="B45" s="1"/>
      <c r="C45" s="1"/>
      <c r="D45" s="1"/>
      <c r="E45" s="1"/>
      <c r="F45" s="1"/>
      <c r="G45" s="1"/>
      <c r="H45" s="57"/>
      <c r="I45" s="57"/>
      <c r="J45" s="57"/>
      <c r="K45" s="58"/>
      <c r="L45" s="59"/>
      <c r="M45" s="58"/>
      <c r="N45" s="1"/>
      <c r="O45" s="1"/>
      <c r="P45" s="8"/>
    </row>
    <row r="46" spans="2:16" ht="12.75" customHeight="1" x14ac:dyDescent="0.25">
      <c r="B46" s="1"/>
      <c r="C46" s="1">
        <v>2018</v>
      </c>
      <c r="D46" s="1"/>
      <c r="E46" s="1" t="s">
        <v>14</v>
      </c>
      <c r="F46" s="1"/>
      <c r="G46" s="1"/>
      <c r="H46" s="57">
        <v>103.5</v>
      </c>
      <c r="I46" s="57"/>
      <c r="J46" s="57"/>
      <c r="K46" s="58">
        <v>1</v>
      </c>
      <c r="L46" s="59"/>
      <c r="M46" s="58">
        <v>3.2</v>
      </c>
      <c r="O46" s="1"/>
      <c r="P46" s="8"/>
    </row>
    <row r="47" spans="2:16" ht="12.75" customHeight="1" x14ac:dyDescent="0.25">
      <c r="B47" s="1"/>
      <c r="C47" s="1"/>
      <c r="D47" s="1"/>
      <c r="E47" s="1" t="s">
        <v>11</v>
      </c>
      <c r="F47" s="1"/>
      <c r="G47" s="1"/>
      <c r="H47" s="57">
        <v>105.2</v>
      </c>
      <c r="I47" s="57"/>
      <c r="J47" s="57"/>
      <c r="K47" s="58">
        <v>1.7</v>
      </c>
      <c r="L47" s="59"/>
      <c r="M47" s="58">
        <v>4.8</v>
      </c>
      <c r="O47" s="1"/>
      <c r="P47" s="8"/>
    </row>
    <row r="48" spans="2:16" ht="12.75" customHeight="1" x14ac:dyDescent="0.25">
      <c r="B48" s="1"/>
      <c r="C48" s="1"/>
      <c r="D48" s="1"/>
      <c r="E48" s="1" t="s">
        <v>12</v>
      </c>
      <c r="F48" s="1"/>
      <c r="G48" s="1"/>
      <c r="H48" s="57">
        <v>105</v>
      </c>
      <c r="I48" s="57"/>
      <c r="J48" s="57"/>
      <c r="K48" s="58">
        <v>-0.2</v>
      </c>
      <c r="L48" s="59"/>
      <c r="M48" s="58">
        <v>3.5</v>
      </c>
      <c r="O48" s="1"/>
      <c r="P48" s="8"/>
    </row>
    <row r="49" spans="2:16" ht="12.75" customHeight="1" x14ac:dyDescent="0.25">
      <c r="B49" s="1"/>
      <c r="C49" s="1"/>
      <c r="D49" s="1"/>
      <c r="E49" s="1" t="s">
        <v>13</v>
      </c>
      <c r="F49" s="1"/>
      <c r="G49" s="1"/>
      <c r="H49" s="57">
        <v>104.2</v>
      </c>
      <c r="I49" s="57"/>
      <c r="J49" s="57"/>
      <c r="K49" s="58">
        <v>-0.8</v>
      </c>
      <c r="L49" s="59"/>
      <c r="M49" s="58">
        <v>1.7</v>
      </c>
      <c r="O49" s="1"/>
      <c r="P49" s="8"/>
    </row>
    <row r="50" spans="2:16" ht="12.75" customHeight="1" x14ac:dyDescent="0.25">
      <c r="B50" s="1"/>
      <c r="C50" s="1"/>
      <c r="D50" s="1"/>
      <c r="E50" s="1"/>
      <c r="F50" s="1"/>
      <c r="G50" s="1"/>
      <c r="H50" s="57"/>
      <c r="I50" s="57"/>
      <c r="J50" s="57"/>
      <c r="K50" s="58"/>
      <c r="L50" s="59"/>
      <c r="M50" s="58"/>
      <c r="O50" s="1"/>
      <c r="P50" s="8"/>
    </row>
    <row r="51" spans="2:16" ht="12.75" customHeight="1" x14ac:dyDescent="0.25">
      <c r="B51" s="1"/>
      <c r="C51" s="1">
        <v>2019</v>
      </c>
      <c r="D51" s="1"/>
      <c r="E51" s="1" t="s">
        <v>14</v>
      </c>
      <c r="F51" s="1"/>
      <c r="G51" s="1"/>
      <c r="H51" s="57">
        <v>108.1009</v>
      </c>
      <c r="I51" s="57"/>
      <c r="J51" s="57"/>
      <c r="K51" s="58">
        <v>3.7795207557313359</v>
      </c>
      <c r="L51" s="59"/>
      <c r="M51" s="58">
        <v>4.4779191960389486</v>
      </c>
      <c r="O51" s="1"/>
      <c r="P51" s="8"/>
    </row>
    <row r="52" spans="2:16" ht="12.75" customHeight="1" x14ac:dyDescent="0.25">
      <c r="B52" s="1"/>
      <c r="C52" s="1"/>
      <c r="D52" s="1"/>
      <c r="E52" s="1" t="s">
        <v>11</v>
      </c>
      <c r="F52" s="1"/>
      <c r="G52" s="1"/>
      <c r="H52" s="57">
        <v>109.2204</v>
      </c>
      <c r="I52" s="61"/>
      <c r="J52" s="57"/>
      <c r="K52" s="58">
        <v>0.97297987343305525</v>
      </c>
      <c r="L52" s="59"/>
      <c r="M52" s="58">
        <v>3.8</v>
      </c>
      <c r="O52" s="1"/>
      <c r="P52" s="8"/>
    </row>
    <row r="53" spans="2:16" ht="12.75" customHeight="1" x14ac:dyDescent="0.25">
      <c r="B53" s="1"/>
      <c r="C53" s="1"/>
      <c r="D53" s="1"/>
      <c r="E53" s="1" t="s">
        <v>12</v>
      </c>
      <c r="F53" s="1"/>
      <c r="G53" s="1"/>
      <c r="H53" s="57">
        <v>111.3004</v>
      </c>
      <c r="I53" s="61"/>
      <c r="J53" s="57"/>
      <c r="K53" s="58">
        <v>1.9055873102543419</v>
      </c>
      <c r="L53" s="59"/>
      <c r="M53" s="58">
        <v>5.9615373623714607</v>
      </c>
      <c r="O53" s="1"/>
      <c r="P53" s="8"/>
    </row>
    <row r="54" spans="2:16" s="1" customFormat="1" ht="12.75" customHeight="1" x14ac:dyDescent="0.25">
      <c r="E54" s="1" t="s">
        <v>13</v>
      </c>
      <c r="H54" s="57">
        <v>112.9315</v>
      </c>
      <c r="I54" s="57"/>
      <c r="J54" s="57"/>
      <c r="K54" s="58">
        <v>1.4654933854685082</v>
      </c>
      <c r="L54" s="59"/>
      <c r="M54" s="58">
        <v>8.4170154755961679</v>
      </c>
      <c r="P54" s="57"/>
    </row>
    <row r="55" spans="2:16" ht="12.75" customHeight="1" x14ac:dyDescent="0.25">
      <c r="B55" s="1"/>
      <c r="C55" s="1"/>
      <c r="D55" s="1"/>
      <c r="E55" s="1"/>
      <c r="F55" s="1"/>
      <c r="G55" s="1"/>
      <c r="H55" s="57"/>
      <c r="I55" s="61"/>
      <c r="J55" s="57"/>
      <c r="K55" s="58"/>
      <c r="L55" s="59"/>
      <c r="M55" s="58"/>
      <c r="O55" s="1"/>
      <c r="P55" s="8"/>
    </row>
    <row r="56" spans="2:16" ht="12.75" customHeight="1" x14ac:dyDescent="0.25">
      <c r="B56" s="1"/>
      <c r="C56" s="1">
        <v>2020</v>
      </c>
      <c r="D56" s="1"/>
      <c r="E56" s="1" t="s">
        <v>14</v>
      </c>
      <c r="F56" s="1"/>
      <c r="G56" s="1"/>
      <c r="H56" s="57">
        <v>111.3296</v>
      </c>
      <c r="I56" s="57"/>
      <c r="J56" s="57"/>
      <c r="K56" s="58">
        <v>-1.4</v>
      </c>
      <c r="L56" s="59"/>
      <c r="M56" s="58">
        <v>3</v>
      </c>
      <c r="O56" s="1"/>
      <c r="P56" s="8"/>
    </row>
    <row r="57" spans="2:16" ht="12.75" customHeight="1" x14ac:dyDescent="0.25">
      <c r="B57" s="1"/>
      <c r="C57" s="1"/>
      <c r="D57" s="1"/>
      <c r="E57" s="1" t="s">
        <v>11</v>
      </c>
      <c r="F57" s="1"/>
      <c r="G57" s="1"/>
      <c r="H57" s="57">
        <v>111.56140000000001</v>
      </c>
      <c r="I57" s="57"/>
      <c r="J57" s="57"/>
      <c r="K57" s="58">
        <v>0.2</v>
      </c>
      <c r="L57" s="59"/>
      <c r="M57" s="58">
        <v>2.1</v>
      </c>
      <c r="O57" s="1"/>
      <c r="P57" s="8"/>
    </row>
    <row r="58" spans="2:16" ht="12.75" customHeight="1" x14ac:dyDescent="0.25">
      <c r="B58" s="1"/>
      <c r="C58" s="1"/>
      <c r="D58" s="1"/>
      <c r="E58" s="1" t="s">
        <v>12</v>
      </c>
      <c r="F58" s="1"/>
      <c r="G58" s="1"/>
      <c r="H58" s="57">
        <v>110.872</v>
      </c>
      <c r="I58" s="57"/>
      <c r="J58" s="57"/>
      <c r="K58" s="58">
        <v>-0.6</v>
      </c>
      <c r="L58" s="59"/>
      <c r="M58" s="58">
        <v>-0.4</v>
      </c>
      <c r="O58" s="1"/>
      <c r="P58" s="8"/>
    </row>
    <row r="59" spans="2:16" ht="12.75" customHeight="1" x14ac:dyDescent="0.25">
      <c r="B59" s="1"/>
      <c r="C59" s="1"/>
      <c r="D59" s="1"/>
      <c r="E59" s="1" t="s">
        <v>13</v>
      </c>
      <c r="F59" s="1"/>
      <c r="G59" s="1"/>
      <c r="H59" s="57">
        <v>112.1849</v>
      </c>
      <c r="I59" s="57"/>
      <c r="J59" s="57"/>
      <c r="K59" s="58">
        <v>1.2</v>
      </c>
      <c r="L59" s="59"/>
      <c r="M59" s="58">
        <v>-0.7</v>
      </c>
      <c r="O59" s="1"/>
      <c r="P59" s="8"/>
    </row>
    <row r="60" spans="2:16" ht="12.75" customHeight="1" x14ac:dyDescent="0.25">
      <c r="B60" s="1"/>
      <c r="C60" s="1"/>
      <c r="D60" s="1"/>
      <c r="E60" s="1"/>
      <c r="F60" s="1"/>
      <c r="G60" s="1"/>
      <c r="H60" s="57"/>
      <c r="I60" s="57"/>
      <c r="J60" s="57"/>
      <c r="K60" s="58"/>
      <c r="L60" s="59"/>
      <c r="M60" s="58"/>
      <c r="O60" s="1"/>
      <c r="P60" s="8"/>
    </row>
    <row r="61" spans="2:16" ht="12.75" customHeight="1" x14ac:dyDescent="0.25">
      <c r="B61" s="1"/>
      <c r="C61" s="1">
        <v>2021</v>
      </c>
      <c r="D61" s="1"/>
      <c r="E61" s="1" t="s">
        <v>14</v>
      </c>
      <c r="F61" s="1"/>
      <c r="G61" s="1"/>
      <c r="H61" s="57">
        <v>110.20785212342635</v>
      </c>
      <c r="I61" s="57"/>
      <c r="J61" s="57"/>
      <c r="K61" s="58">
        <v>-1.8067585561209798</v>
      </c>
      <c r="L61" s="59"/>
      <c r="M61" s="58">
        <v>-0.99370548700972172</v>
      </c>
      <c r="O61" s="1"/>
      <c r="P61" s="8"/>
    </row>
    <row r="62" spans="2:16" ht="12.75" customHeight="1" x14ac:dyDescent="0.25">
      <c r="B62" s="1"/>
      <c r="C62" s="1"/>
      <c r="D62" s="1"/>
      <c r="E62" s="1" t="s">
        <v>11</v>
      </c>
      <c r="F62" s="1"/>
      <c r="G62" s="1"/>
      <c r="H62" s="57">
        <v>111.70379879872192</v>
      </c>
      <c r="I62" s="57"/>
      <c r="J62" s="57"/>
      <c r="K62" s="58">
        <v>1.357386653012882</v>
      </c>
      <c r="L62" s="59"/>
      <c r="M62" s="58">
        <v>0.18553904233240548</v>
      </c>
      <c r="O62" s="1"/>
      <c r="P62" s="8"/>
    </row>
    <row r="63" spans="2:16" ht="12.75" customHeight="1" x14ac:dyDescent="0.25">
      <c r="B63" s="1"/>
      <c r="C63" s="1"/>
      <c r="D63" s="1"/>
      <c r="E63" s="1" t="s">
        <v>12</v>
      </c>
      <c r="F63" s="1"/>
      <c r="G63" s="1"/>
      <c r="H63" s="57">
        <v>117.96653643609061</v>
      </c>
      <c r="I63" s="57"/>
      <c r="J63" s="57"/>
      <c r="K63" s="58">
        <v>5.6065574355742998</v>
      </c>
      <c r="L63" s="59"/>
      <c r="M63" s="58">
        <v>6.5011021334314911</v>
      </c>
      <c r="O63" s="1"/>
      <c r="P63" s="8"/>
    </row>
    <row r="64" spans="2:16" ht="12.75" customHeight="1" x14ac:dyDescent="0.25">
      <c r="B64" s="1"/>
      <c r="C64" s="1"/>
      <c r="D64" s="1"/>
      <c r="E64" s="1" t="s">
        <v>13</v>
      </c>
      <c r="F64" s="1"/>
      <c r="G64" s="1"/>
      <c r="H64" s="57">
        <v>120.78216629305146</v>
      </c>
      <c r="I64" s="57"/>
      <c r="J64" s="57"/>
      <c r="K64" s="58">
        <v>2.3868038699993877</v>
      </c>
      <c r="L64" s="59"/>
      <c r="M64" s="58">
        <v>7.6147678084302894</v>
      </c>
      <c r="O64" s="1"/>
      <c r="P64" s="8"/>
    </row>
    <row r="65" spans="2:16" ht="12.75" customHeight="1" x14ac:dyDescent="0.25">
      <c r="B65" s="1"/>
      <c r="C65" s="1"/>
      <c r="D65" s="1"/>
      <c r="E65" s="1"/>
      <c r="F65" s="1"/>
      <c r="G65" s="1"/>
      <c r="H65" s="57"/>
      <c r="I65" s="57"/>
      <c r="J65" s="57"/>
      <c r="K65" s="58"/>
      <c r="L65" s="59"/>
      <c r="M65" s="58"/>
      <c r="O65" s="1"/>
      <c r="P65" s="8"/>
    </row>
    <row r="66" spans="2:16" ht="12.75" customHeight="1" x14ac:dyDescent="0.25">
      <c r="B66" s="1"/>
      <c r="C66" s="1">
        <v>2022</v>
      </c>
      <c r="D66" s="1"/>
      <c r="E66" s="1" t="s">
        <v>14</v>
      </c>
      <c r="F66" s="1"/>
      <c r="G66" s="1"/>
      <c r="H66" s="57">
        <v>122.54300669152333</v>
      </c>
      <c r="I66" s="57"/>
      <c r="J66" s="57"/>
      <c r="K66" s="58">
        <v>1.4578645610640706</v>
      </c>
      <c r="L66" s="59"/>
      <c r="M66" s="58">
        <v>11.192627685259971</v>
      </c>
      <c r="O66" s="1"/>
      <c r="P66" s="8"/>
    </row>
    <row r="67" spans="2:16" ht="12.75" customHeight="1" x14ac:dyDescent="0.25">
      <c r="B67" s="1"/>
      <c r="C67" s="1"/>
      <c r="D67" s="1"/>
      <c r="E67" s="1" t="s">
        <v>11</v>
      </c>
      <c r="F67" s="1"/>
      <c r="G67" s="1"/>
      <c r="H67" s="57">
        <v>125.25490000000001</v>
      </c>
      <c r="I67" s="57"/>
      <c r="J67" s="57"/>
      <c r="K67" s="58">
        <v>2.2130135221043679</v>
      </c>
      <c r="L67" s="59"/>
      <c r="M67" s="58">
        <v>12.13128053567425</v>
      </c>
      <c r="O67" s="1"/>
      <c r="P67" s="8"/>
    </row>
    <row r="68" spans="2:16" ht="12.75" customHeight="1" x14ac:dyDescent="0.25">
      <c r="B68" s="1"/>
      <c r="C68" s="1"/>
      <c r="D68" s="1"/>
      <c r="E68" s="1" t="s">
        <v>12</v>
      </c>
      <c r="F68" s="1"/>
      <c r="G68" s="1"/>
      <c r="H68" s="57">
        <v>128.84549999999999</v>
      </c>
      <c r="I68" s="57"/>
      <c r="J68" s="57"/>
      <c r="K68" s="58">
        <v>2.8666343592146815</v>
      </c>
      <c r="L68" s="59"/>
      <c r="M68" s="58">
        <v>9.222075931510588</v>
      </c>
      <c r="O68" s="1"/>
      <c r="P68" s="8"/>
    </row>
    <row r="69" spans="2:16" ht="12.75" customHeight="1" x14ac:dyDescent="0.25">
      <c r="B69" s="1"/>
      <c r="C69" s="1"/>
      <c r="D69" s="1"/>
      <c r="E69" s="1" t="s">
        <v>13</v>
      </c>
      <c r="F69" s="1"/>
      <c r="G69" s="1"/>
      <c r="H69" s="57">
        <v>127.9278</v>
      </c>
      <c r="I69" s="57"/>
      <c r="J69" s="57"/>
      <c r="K69" s="58">
        <v>-0.71224839051420297</v>
      </c>
      <c r="L69" s="59"/>
      <c r="M69" s="58">
        <v>5.9161330900550535</v>
      </c>
      <c r="O69" s="1"/>
      <c r="P69" s="8"/>
    </row>
    <row r="70" spans="2:16" ht="12.75" customHeight="1" x14ac:dyDescent="0.25">
      <c r="B70" s="1"/>
      <c r="C70" s="1"/>
      <c r="D70" s="1"/>
      <c r="E70" s="1"/>
      <c r="F70" s="1"/>
      <c r="G70" s="1"/>
      <c r="H70" s="57"/>
      <c r="I70" s="57"/>
      <c r="J70" s="57"/>
      <c r="K70" s="58"/>
      <c r="L70" s="59"/>
      <c r="M70" s="58"/>
      <c r="O70" s="1"/>
      <c r="P70" s="8"/>
    </row>
    <row r="71" spans="2:16" ht="12.75" customHeight="1" x14ac:dyDescent="0.25">
      <c r="B71" s="1"/>
      <c r="C71" s="1">
        <v>2023</v>
      </c>
      <c r="D71" s="1"/>
      <c r="E71" s="1" t="s">
        <v>14</v>
      </c>
      <c r="F71" s="1"/>
      <c r="G71" s="1"/>
      <c r="H71" s="57">
        <v>130.5882</v>
      </c>
      <c r="I71" s="57"/>
      <c r="J71" s="57"/>
      <c r="K71" s="58">
        <v>2.0796105303147572</v>
      </c>
      <c r="L71" s="59"/>
      <c r="M71" s="58">
        <v>6.5651998638557751</v>
      </c>
      <c r="O71" s="1"/>
      <c r="P71" s="8"/>
    </row>
    <row r="72" spans="2:16" ht="12.75" customHeight="1" x14ac:dyDescent="0.25">
      <c r="B72" s="1"/>
      <c r="C72" s="1"/>
      <c r="D72" s="1"/>
      <c r="E72" s="1" t="s">
        <v>11</v>
      </c>
      <c r="F72" s="1"/>
      <c r="G72" s="1"/>
      <c r="H72" s="57">
        <v>130.4307</v>
      </c>
      <c r="I72" s="57"/>
      <c r="J72" s="57"/>
      <c r="K72" s="58">
        <v>-0.12060814070490311</v>
      </c>
      <c r="L72" s="59"/>
      <c r="M72" s="58">
        <v>4.1322135900471624</v>
      </c>
      <c r="O72" s="1"/>
      <c r="P72" s="8"/>
    </row>
    <row r="73" spans="2:16" ht="12.75" customHeight="1" x14ac:dyDescent="0.25">
      <c r="B73" s="1"/>
      <c r="C73" s="1"/>
      <c r="D73" s="1"/>
      <c r="E73" s="1" t="s">
        <v>12</v>
      </c>
      <c r="F73" s="1"/>
      <c r="G73" s="1"/>
      <c r="H73" s="57">
        <v>130.4307</v>
      </c>
      <c r="I73" s="57"/>
      <c r="J73" s="57"/>
      <c r="K73" s="58">
        <v>0</v>
      </c>
      <c r="L73" s="59"/>
      <c r="M73" s="58">
        <v>1.2303107209797881</v>
      </c>
      <c r="O73" s="1"/>
      <c r="P73" s="8"/>
    </row>
    <row r="74" spans="2:16" ht="12.75" customHeight="1" x14ac:dyDescent="0.25">
      <c r="B74" s="1"/>
      <c r="C74" s="1"/>
      <c r="D74" s="1"/>
      <c r="E74" s="1" t="s">
        <v>13</v>
      </c>
      <c r="F74" s="1"/>
      <c r="G74" s="1"/>
      <c r="H74" s="57">
        <v>132.48509999999999</v>
      </c>
      <c r="I74" s="57"/>
      <c r="J74" s="57"/>
      <c r="K74" s="58">
        <v>1.575089300295085</v>
      </c>
      <c r="L74" s="59"/>
      <c r="M74" s="58">
        <v>3.5624000412732615</v>
      </c>
      <c r="O74" s="1"/>
      <c r="P74" s="8"/>
    </row>
    <row r="75" spans="2:16" ht="12.75" customHeight="1" x14ac:dyDescent="0.25">
      <c r="B75" s="1"/>
      <c r="C75" s="1"/>
      <c r="D75" s="1"/>
      <c r="E75" s="1"/>
      <c r="F75" s="1"/>
      <c r="G75" s="1"/>
      <c r="H75" s="57"/>
      <c r="I75" s="57"/>
      <c r="J75" s="57"/>
      <c r="K75" s="58"/>
      <c r="L75" s="59"/>
      <c r="M75" s="58"/>
      <c r="O75" s="1"/>
      <c r="P75" s="8"/>
    </row>
    <row r="76" spans="2:16" ht="12.75" customHeight="1" x14ac:dyDescent="0.25">
      <c r="B76" s="1"/>
      <c r="C76" s="1">
        <v>2024</v>
      </c>
      <c r="D76" s="1"/>
      <c r="E76" s="1" t="s">
        <v>14</v>
      </c>
      <c r="F76" s="1"/>
      <c r="G76" s="1"/>
      <c r="H76" s="57">
        <v>132.52029999999999</v>
      </c>
      <c r="I76" s="57"/>
      <c r="J76" s="57"/>
      <c r="K76" s="58">
        <v>2.656902549795781E-2</v>
      </c>
      <c r="L76" s="59"/>
      <c r="M76" s="58">
        <v>1.4795364359107444</v>
      </c>
      <c r="O76" s="1"/>
      <c r="P76" s="8"/>
    </row>
    <row r="77" spans="2:16" ht="12.75" customHeight="1" x14ac:dyDescent="0.25">
      <c r="B77" s="1"/>
      <c r="C77" s="1"/>
      <c r="D77" s="1"/>
      <c r="E77" s="1" t="s">
        <v>11</v>
      </c>
      <c r="F77" s="1"/>
      <c r="G77" s="1"/>
      <c r="H77" s="57">
        <v>132.70320000000001</v>
      </c>
      <c r="I77" s="57"/>
      <c r="J77" s="57"/>
      <c r="K77" s="58">
        <v>0.13801659066574601</v>
      </c>
      <c r="L77" s="59"/>
      <c r="M77" s="58">
        <v>1.7423045341319332</v>
      </c>
      <c r="O77" s="1"/>
      <c r="P77" s="8"/>
    </row>
    <row r="78" spans="2:16" ht="12.75" customHeight="1" x14ac:dyDescent="0.25">
      <c r="B78" s="1"/>
      <c r="C78" s="1"/>
      <c r="D78" s="1"/>
      <c r="E78" s="1" t="s">
        <v>12</v>
      </c>
      <c r="F78" s="1"/>
      <c r="G78" s="1"/>
      <c r="H78" s="57">
        <v>135.6542</v>
      </c>
      <c r="I78" s="57"/>
      <c r="J78" s="57"/>
      <c r="K78" s="58">
        <v>2.2237594873371513</v>
      </c>
      <c r="L78" s="59"/>
      <c r="M78" s="58">
        <v>4.0999999999999996</v>
      </c>
      <c r="O78" s="1"/>
      <c r="P78" s="8"/>
    </row>
    <row r="79" spans="2:16" ht="12.75" customHeight="1" x14ac:dyDescent="0.25">
      <c r="B79" s="1"/>
      <c r="C79" s="1"/>
      <c r="D79" s="1"/>
      <c r="E79" s="1" t="s">
        <v>13</v>
      </c>
      <c r="F79" s="1"/>
      <c r="G79" s="1"/>
      <c r="H79" s="57">
        <v>136.3493</v>
      </c>
      <c r="I79" s="57"/>
      <c r="J79" s="57"/>
      <c r="K79" s="58">
        <v>0.51240580829785554</v>
      </c>
      <c r="L79" s="59"/>
      <c r="M79" s="58">
        <v>2.9167053502620277</v>
      </c>
      <c r="O79" s="1"/>
      <c r="P79" s="8"/>
    </row>
    <row r="80" spans="2:16" ht="12.75" customHeight="1" x14ac:dyDescent="0.25">
      <c r="B80" s="1"/>
      <c r="C80" s="62"/>
      <c r="D80" s="62"/>
      <c r="E80" s="62"/>
      <c r="F80" s="62"/>
      <c r="G80" s="62"/>
      <c r="H80" s="63"/>
      <c r="I80" s="64"/>
      <c r="J80" s="63"/>
      <c r="K80" s="65"/>
      <c r="L80" s="66"/>
      <c r="M80" s="65"/>
      <c r="O80" s="1"/>
      <c r="P80" s="8"/>
    </row>
    <row r="81" spans="2:16" ht="20.25" customHeight="1" x14ac:dyDescent="0.25">
      <c r="B81" s="1"/>
      <c r="C81" s="67" t="s">
        <v>19</v>
      </c>
      <c r="D81" s="1"/>
      <c r="E81" s="1"/>
      <c r="F81" s="1"/>
      <c r="G81" s="1"/>
      <c r="H81" s="57"/>
      <c r="I81" s="57"/>
      <c r="J81" s="57"/>
      <c r="K81" s="68"/>
      <c r="L81" s="69"/>
      <c r="M81" s="68"/>
      <c r="N81" s="1"/>
      <c r="O81" s="1"/>
      <c r="P81" s="8"/>
    </row>
    <row r="82" spans="2:16" ht="12.75" customHeight="1" x14ac:dyDescent="0.25">
      <c r="B82" s="1"/>
      <c r="C82" s="70"/>
      <c r="D82" s="1"/>
      <c r="E82" s="1"/>
      <c r="F82" s="1"/>
      <c r="G82" s="1"/>
      <c r="H82" s="57"/>
      <c r="I82" s="57"/>
      <c r="J82" s="57"/>
      <c r="K82" s="68"/>
      <c r="L82" s="69"/>
      <c r="M82" s="68"/>
      <c r="N82" s="1"/>
      <c r="O82" s="1"/>
      <c r="P82" s="8"/>
    </row>
    <row r="83" spans="2:16" ht="12.75" customHeight="1" x14ac:dyDescent="0.25">
      <c r="B83" s="1"/>
      <c r="C83" s="1"/>
      <c r="D83" s="1"/>
      <c r="E83" s="1"/>
      <c r="F83" s="1"/>
      <c r="G83" s="1"/>
      <c r="H83" s="57"/>
      <c r="I83" s="57"/>
      <c r="J83" s="57"/>
      <c r="K83" s="68"/>
      <c r="L83" s="69"/>
      <c r="M83" s="68"/>
      <c r="N83" s="1"/>
      <c r="O83" s="1"/>
      <c r="P83" s="8"/>
    </row>
    <row r="84" spans="2:16" ht="12.75" customHeight="1" x14ac:dyDescent="0.25">
      <c r="B84" s="1"/>
      <c r="C84" s="1"/>
      <c r="D84" s="1"/>
      <c r="E84" s="1"/>
      <c r="F84" s="1"/>
      <c r="G84" s="1"/>
      <c r="H84" s="57"/>
      <c r="I84" s="57"/>
      <c r="J84" s="57"/>
      <c r="K84" s="68"/>
      <c r="L84" s="69"/>
      <c r="M84" s="68"/>
      <c r="N84" s="1"/>
      <c r="O84" s="1"/>
      <c r="P84" s="8"/>
    </row>
    <row r="85" spans="2:16" ht="12.75" customHeight="1" x14ac:dyDescent="0.25">
      <c r="B85" s="1"/>
      <c r="C85" s="1"/>
      <c r="D85" s="1"/>
      <c r="E85" s="1"/>
      <c r="F85" s="1"/>
      <c r="G85" s="1"/>
      <c r="H85" s="57"/>
      <c r="I85" s="57"/>
      <c r="J85" s="57"/>
      <c r="K85" s="68"/>
      <c r="L85" s="69"/>
      <c r="M85" s="68"/>
      <c r="N85" s="1"/>
      <c r="O85" s="1"/>
      <c r="P85" s="8"/>
    </row>
    <row r="86" spans="2:16" ht="11.25" customHeight="1" x14ac:dyDescent="0.25">
      <c r="B86" s="1"/>
      <c r="C86" s="1"/>
      <c r="D86" s="1"/>
      <c r="E86" s="1"/>
      <c r="F86" s="1"/>
      <c r="G86" s="1"/>
      <c r="H86" s="57"/>
      <c r="I86" s="57"/>
      <c r="J86" s="57"/>
      <c r="K86" s="68"/>
      <c r="L86" s="69"/>
      <c r="M86" s="68"/>
      <c r="N86" s="1"/>
      <c r="O86" s="1"/>
    </row>
    <row r="87" spans="2:16" ht="8.25" customHeight="1" x14ac:dyDescent="0.25">
      <c r="B87" s="1"/>
      <c r="C87" s="1"/>
      <c r="D87" s="1"/>
      <c r="E87" s="1"/>
      <c r="F87" s="1"/>
      <c r="G87" s="1"/>
      <c r="H87" s="57"/>
      <c r="I87" s="57"/>
      <c r="J87" s="57"/>
      <c r="K87" s="68"/>
      <c r="L87" s="69"/>
      <c r="M87" s="68"/>
      <c r="N87" s="1"/>
      <c r="O87" s="1"/>
    </row>
    <row r="93" spans="2:16" ht="12" customHeight="1" x14ac:dyDescent="0.25">
      <c r="B93" s="1"/>
      <c r="D93" s="71"/>
      <c r="E93" s="71"/>
      <c r="F93" s="71"/>
      <c r="G93" s="71"/>
      <c r="H93" s="71"/>
      <c r="I93" s="71"/>
      <c r="J93" s="71"/>
      <c r="K93" s="71"/>
      <c r="L93" s="71"/>
      <c r="M93" s="1"/>
      <c r="N93" s="1"/>
      <c r="O93" s="1"/>
    </row>
    <row r="94" spans="2:16" ht="9" customHeight="1" x14ac:dyDescent="0.25"/>
    <row r="95" spans="2:16" x14ac:dyDescent="0.25"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</row>
    <row r="96" spans="2:16" x14ac:dyDescent="0.25">
      <c r="H96" s="8"/>
      <c r="I96" s="8"/>
      <c r="J96" s="73"/>
      <c r="K96" s="74"/>
      <c r="L96" s="75"/>
      <c r="M96" s="74"/>
    </row>
    <row r="97" spans="4:13" x14ac:dyDescent="0.25">
      <c r="H97" s="8"/>
      <c r="I97" s="8"/>
      <c r="J97" s="8"/>
      <c r="K97" s="74"/>
      <c r="L97" s="75"/>
      <c r="M97" s="74"/>
    </row>
    <row r="98" spans="4:13" x14ac:dyDescent="0.25">
      <c r="H98" s="8"/>
      <c r="I98" s="8"/>
      <c r="J98" s="8"/>
      <c r="K98" s="74"/>
      <c r="L98" s="75"/>
      <c r="M98" s="74"/>
    </row>
    <row r="99" spans="4:13" x14ac:dyDescent="0.25">
      <c r="H99" s="8"/>
      <c r="I99" s="8"/>
      <c r="J99" s="8"/>
      <c r="K99" s="74"/>
      <c r="L99" s="75"/>
      <c r="M99" s="74"/>
    </row>
    <row r="100" spans="4:13" x14ac:dyDescent="0.25">
      <c r="H100" s="8"/>
      <c r="I100" s="8"/>
      <c r="J100" s="8"/>
      <c r="K100" s="74"/>
      <c r="L100" s="75"/>
      <c r="M100" s="74"/>
    </row>
    <row r="101" spans="4:13" x14ac:dyDescent="0.25">
      <c r="D101" s="76"/>
      <c r="E101" s="76"/>
      <c r="F101" s="76"/>
      <c r="G101" s="76"/>
      <c r="H101" s="76"/>
      <c r="I101" s="76"/>
      <c r="J101" s="76"/>
      <c r="K101" s="76"/>
      <c r="L101" s="76"/>
      <c r="M101" s="76"/>
    </row>
    <row r="165" spans="7:7" x14ac:dyDescent="0.25">
      <c r="G165" s="77"/>
    </row>
    <row r="257" spans="11:15" x14ac:dyDescent="0.25">
      <c r="K257" s="8"/>
      <c r="L257" s="8"/>
      <c r="M257" s="8"/>
      <c r="N257" s="8"/>
      <c r="O257" s="8"/>
    </row>
    <row r="258" spans="11:15" x14ac:dyDescent="0.25">
      <c r="K258" s="8"/>
      <c r="L258" s="8"/>
      <c r="M258" s="8"/>
      <c r="N258" s="8"/>
      <c r="O258" s="8"/>
    </row>
    <row r="259" spans="11:15" x14ac:dyDescent="0.25">
      <c r="K259" s="8"/>
      <c r="L259" s="8"/>
      <c r="M259" s="8"/>
      <c r="N259" s="8"/>
      <c r="O259" s="8"/>
    </row>
    <row r="260" spans="11:15" x14ac:dyDescent="0.25">
      <c r="K260" s="8"/>
      <c r="L260" s="8"/>
      <c r="M260" s="8"/>
      <c r="N260" s="8"/>
      <c r="O260" s="8"/>
    </row>
    <row r="261" spans="11:15" x14ac:dyDescent="0.25">
      <c r="K261" s="8"/>
      <c r="L261" s="8"/>
      <c r="M261" s="8"/>
      <c r="N261" s="8"/>
      <c r="O261" s="8"/>
    </row>
    <row r="262" spans="11:15" x14ac:dyDescent="0.25">
      <c r="K262" s="8"/>
      <c r="L262" s="8"/>
      <c r="M262" s="8"/>
      <c r="N262" s="8"/>
      <c r="O262" s="8"/>
    </row>
    <row r="263" spans="11:15" x14ac:dyDescent="0.25">
      <c r="K263" s="8"/>
      <c r="L263" s="8"/>
      <c r="M263" s="8"/>
      <c r="N263" s="8"/>
      <c r="O263" s="8"/>
    </row>
    <row r="264" spans="11:15" x14ac:dyDescent="0.25">
      <c r="K264" s="8"/>
      <c r="L264" s="8"/>
      <c r="M264" s="8"/>
      <c r="N264" s="8"/>
      <c r="O264" s="8"/>
    </row>
    <row r="265" spans="11:15" x14ac:dyDescent="0.25">
      <c r="K265" s="8"/>
      <c r="L265" s="8"/>
      <c r="M265" s="8"/>
      <c r="N265" s="8"/>
      <c r="O265" s="8"/>
    </row>
    <row r="266" spans="11:15" x14ac:dyDescent="0.25">
      <c r="K266" s="8"/>
      <c r="L266" s="8"/>
      <c r="M266" s="8"/>
      <c r="N266" s="8"/>
      <c r="O266" s="8"/>
    </row>
    <row r="267" spans="11:15" x14ac:dyDescent="0.25">
      <c r="K267" s="8"/>
      <c r="L267" s="8"/>
      <c r="M267" s="8"/>
      <c r="N267" s="8"/>
      <c r="O267" s="8"/>
    </row>
    <row r="268" spans="11:15" x14ac:dyDescent="0.25">
      <c r="K268" s="8"/>
      <c r="L268" s="8"/>
      <c r="M268" s="8"/>
      <c r="N268" s="8"/>
      <c r="O268" s="8"/>
    </row>
    <row r="269" spans="11:15" x14ac:dyDescent="0.25">
      <c r="K269" s="8"/>
      <c r="L269" s="8"/>
      <c r="M269" s="8"/>
      <c r="N269" s="8"/>
      <c r="O269" s="8"/>
    </row>
    <row r="270" spans="11:15" x14ac:dyDescent="0.25">
      <c r="K270" s="8"/>
      <c r="L270" s="8"/>
      <c r="M270" s="8"/>
      <c r="N270" s="8"/>
      <c r="O270" s="8"/>
    </row>
    <row r="271" spans="11:15" x14ac:dyDescent="0.25">
      <c r="K271" s="8"/>
      <c r="L271" s="8"/>
      <c r="M271" s="8"/>
      <c r="N271" s="8"/>
      <c r="O271" s="8"/>
    </row>
    <row r="272" spans="11:15" x14ac:dyDescent="0.25">
      <c r="K272" s="8"/>
      <c r="L272" s="8"/>
      <c r="M272" s="8"/>
      <c r="N272" s="8"/>
      <c r="O272" s="8"/>
    </row>
    <row r="273" spans="11:15" x14ac:dyDescent="0.25">
      <c r="K273" s="8"/>
      <c r="L273" s="8"/>
      <c r="M273" s="8"/>
      <c r="N273" s="8"/>
      <c r="O273" s="8"/>
    </row>
    <row r="274" spans="11:15" x14ac:dyDescent="0.25">
      <c r="K274" s="8"/>
      <c r="L274" s="8"/>
      <c r="M274" s="8"/>
      <c r="N274" s="8"/>
      <c r="O274" s="8"/>
    </row>
    <row r="275" spans="11:15" x14ac:dyDescent="0.25">
      <c r="K275" s="8"/>
      <c r="L275" s="8"/>
      <c r="M275" s="8"/>
      <c r="N275" s="8"/>
      <c r="O275" s="8"/>
    </row>
    <row r="276" spans="11:15" x14ac:dyDescent="0.25">
      <c r="K276" s="8"/>
      <c r="L276" s="8"/>
      <c r="M276" s="8"/>
      <c r="N276" s="8"/>
      <c r="O276" s="8"/>
    </row>
    <row r="277" spans="11:15" x14ac:dyDescent="0.25">
      <c r="K277" s="8"/>
      <c r="L277" s="8"/>
      <c r="M277" s="8"/>
      <c r="N277" s="8"/>
      <c r="O277" s="8"/>
    </row>
    <row r="278" spans="11:15" x14ac:dyDescent="0.25">
      <c r="K278" s="8"/>
      <c r="L278" s="8"/>
      <c r="M278" s="8"/>
      <c r="N278" s="8"/>
      <c r="O278" s="8"/>
    </row>
    <row r="279" spans="11:15" x14ac:dyDescent="0.25">
      <c r="K279" s="8"/>
      <c r="L279" s="8"/>
      <c r="M279" s="8"/>
      <c r="N279" s="8"/>
      <c r="O279" s="8"/>
    </row>
    <row r="280" spans="11:15" x14ac:dyDescent="0.25">
      <c r="K280" s="8"/>
      <c r="L280" s="8"/>
      <c r="M280" s="8"/>
      <c r="N280" s="8"/>
      <c r="O280" s="8"/>
    </row>
    <row r="281" spans="11:15" x14ac:dyDescent="0.25">
      <c r="K281" s="8"/>
      <c r="L281" s="8"/>
      <c r="M281" s="8"/>
      <c r="N281" s="8"/>
      <c r="O281" s="8"/>
    </row>
    <row r="282" spans="11:15" x14ac:dyDescent="0.25">
      <c r="K282" s="8"/>
      <c r="L282" s="8"/>
      <c r="M282" s="8"/>
      <c r="N282" s="8"/>
      <c r="O282" s="8"/>
    </row>
    <row r="283" spans="11:15" x14ac:dyDescent="0.25">
      <c r="K283" s="8"/>
      <c r="L283" s="8"/>
      <c r="M283" s="8"/>
      <c r="N283" s="8"/>
      <c r="O283" s="8"/>
    </row>
    <row r="284" spans="11:15" x14ac:dyDescent="0.25">
      <c r="K284" s="8"/>
      <c r="L284" s="8"/>
      <c r="M284" s="8"/>
      <c r="N284" s="8"/>
      <c r="O284" s="8"/>
    </row>
    <row r="285" spans="11:15" x14ac:dyDescent="0.25">
      <c r="K285" s="8"/>
      <c r="L285" s="8"/>
      <c r="M285" s="8"/>
      <c r="N285" s="8"/>
      <c r="O285" s="8"/>
    </row>
    <row r="286" spans="11:15" x14ac:dyDescent="0.25">
      <c r="K286" s="8"/>
      <c r="L286" s="8"/>
      <c r="M286" s="8"/>
      <c r="N286" s="8"/>
      <c r="O286" s="8"/>
    </row>
    <row r="287" spans="11:15" x14ac:dyDescent="0.25">
      <c r="K287" s="8"/>
      <c r="L287" s="8"/>
      <c r="M287" s="8"/>
      <c r="N287" s="8"/>
      <c r="O287" s="8"/>
    </row>
    <row r="288" spans="11:15" x14ac:dyDescent="0.25">
      <c r="K288" s="8"/>
      <c r="L288" s="8"/>
      <c r="M288" s="8"/>
      <c r="N288" s="8"/>
      <c r="O288" s="8"/>
    </row>
    <row r="289" spans="11:15" x14ac:dyDescent="0.25">
      <c r="K289" s="8"/>
      <c r="L289" s="8"/>
      <c r="M289" s="8"/>
      <c r="N289" s="8"/>
      <c r="O289" s="8"/>
    </row>
    <row r="290" spans="11:15" x14ac:dyDescent="0.25">
      <c r="K290" s="8"/>
      <c r="L290" s="8"/>
      <c r="M290" s="8"/>
      <c r="N290" s="8"/>
      <c r="O290" s="8"/>
    </row>
    <row r="291" spans="11:15" x14ac:dyDescent="0.25">
      <c r="K291" s="8"/>
      <c r="L291" s="8"/>
      <c r="M291" s="8"/>
      <c r="N291" s="8"/>
      <c r="O291" s="8"/>
    </row>
    <row r="292" spans="11:15" x14ac:dyDescent="0.25">
      <c r="K292" s="8"/>
      <c r="L292" s="8"/>
      <c r="M292" s="8"/>
      <c r="N292" s="8"/>
      <c r="O292" s="8"/>
    </row>
    <row r="293" spans="11:15" x14ac:dyDescent="0.25">
      <c r="K293" s="8"/>
      <c r="L293" s="8"/>
      <c r="M293" s="8"/>
      <c r="N293" s="8"/>
      <c r="O293" s="8"/>
    </row>
    <row r="294" spans="11:15" x14ac:dyDescent="0.25">
      <c r="K294" s="8"/>
      <c r="L294" s="8"/>
      <c r="M294" s="8"/>
      <c r="N294" s="8"/>
      <c r="O294" s="8"/>
    </row>
    <row r="295" spans="11:15" x14ac:dyDescent="0.25">
      <c r="K295" s="8"/>
      <c r="L295" s="8"/>
      <c r="M295" s="8"/>
      <c r="N295" s="8"/>
      <c r="O295" s="8"/>
    </row>
    <row r="296" spans="11:15" x14ac:dyDescent="0.25">
      <c r="K296" s="8"/>
      <c r="L296" s="8"/>
      <c r="M296" s="8"/>
      <c r="N296" s="8"/>
      <c r="O296" s="8"/>
    </row>
    <row r="297" spans="11:15" x14ac:dyDescent="0.25">
      <c r="K297" s="8"/>
      <c r="L297" s="8"/>
      <c r="M297" s="8"/>
      <c r="N297" s="8"/>
      <c r="O297" s="8"/>
    </row>
    <row r="298" spans="11:15" x14ac:dyDescent="0.25">
      <c r="K298" s="8"/>
      <c r="L298" s="8"/>
      <c r="M298" s="8"/>
      <c r="N298" s="8"/>
      <c r="O298" s="8"/>
    </row>
    <row r="299" spans="11:15" x14ac:dyDescent="0.25">
      <c r="K299" s="8"/>
      <c r="L299" s="8"/>
      <c r="M299" s="8"/>
      <c r="N299" s="8"/>
      <c r="O299" s="8"/>
    </row>
    <row r="300" spans="11:15" x14ac:dyDescent="0.25">
      <c r="K300" s="8"/>
      <c r="L300" s="8"/>
      <c r="M300" s="8"/>
      <c r="N300" s="8"/>
      <c r="O300" s="8"/>
    </row>
    <row r="301" spans="11:15" x14ac:dyDescent="0.25">
      <c r="K301" s="8"/>
      <c r="L301" s="8"/>
      <c r="M301" s="8"/>
      <c r="N301" s="8"/>
      <c r="O301" s="8"/>
    </row>
    <row r="302" spans="11:15" x14ac:dyDescent="0.25">
      <c r="K302" s="8"/>
      <c r="L302" s="8"/>
      <c r="M302" s="8"/>
      <c r="N302" s="8"/>
      <c r="O302" s="8"/>
    </row>
    <row r="303" spans="11:15" x14ac:dyDescent="0.25">
      <c r="K303" s="8"/>
      <c r="L303" s="8"/>
      <c r="M303" s="8"/>
      <c r="N303" s="8"/>
      <c r="O303" s="8"/>
    </row>
    <row r="304" spans="11:15" x14ac:dyDescent="0.25">
      <c r="K304" s="8"/>
      <c r="L304" s="8"/>
      <c r="M304" s="8"/>
      <c r="N304" s="8"/>
      <c r="O304" s="8"/>
    </row>
    <row r="305" spans="8:15" x14ac:dyDescent="0.25">
      <c r="K305" s="8"/>
      <c r="L305" s="8"/>
      <c r="M305" s="8"/>
      <c r="N305" s="8"/>
      <c r="O305" s="8"/>
    </row>
    <row r="306" spans="8:15" x14ac:dyDescent="0.25">
      <c r="K306" s="8"/>
      <c r="L306" s="8"/>
      <c r="M306" s="8"/>
      <c r="N306" s="8"/>
      <c r="O306" s="8"/>
    </row>
    <row r="307" spans="8:15" x14ac:dyDescent="0.25">
      <c r="K307" s="8"/>
      <c r="L307" s="8"/>
      <c r="M307" s="8"/>
      <c r="N307" s="8"/>
      <c r="O307" s="8"/>
    </row>
    <row r="308" spans="8:15" x14ac:dyDescent="0.25">
      <c r="K308" s="8"/>
      <c r="L308" s="8"/>
      <c r="M308" s="8"/>
      <c r="N308" s="8"/>
      <c r="O308" s="8"/>
    </row>
    <row r="309" spans="8:15" x14ac:dyDescent="0.25">
      <c r="K309" s="8"/>
      <c r="L309" s="8"/>
      <c r="M309" s="8"/>
      <c r="N309" s="8"/>
      <c r="O309" s="8"/>
    </row>
    <row r="310" spans="8:15" x14ac:dyDescent="0.25">
      <c r="K310" s="8"/>
      <c r="L310" s="8"/>
      <c r="M310" s="8"/>
      <c r="N310" s="8"/>
      <c r="O310" s="8"/>
    </row>
    <row r="311" spans="8:15" x14ac:dyDescent="0.25">
      <c r="K311" s="8"/>
      <c r="L311" s="8"/>
      <c r="M311" s="8"/>
      <c r="N311" s="8"/>
      <c r="O311" s="8"/>
    </row>
    <row r="312" spans="8:15" x14ac:dyDescent="0.25">
      <c r="H312" s="77"/>
      <c r="I312" s="77"/>
      <c r="K312" s="8"/>
      <c r="L312" s="8"/>
      <c r="M312" s="8"/>
      <c r="N312" s="8"/>
      <c r="O312" s="8"/>
    </row>
  </sheetData>
  <mergeCells count="2">
    <mergeCell ref="C7:M7"/>
    <mergeCell ref="C8:M8"/>
  </mergeCells>
  <pageMargins left="0.7" right="0.7" top="0.75" bottom="0.75" header="0.3" footer="0.3"/>
  <pageSetup scale="70" orientation="portrait" r:id="rId1"/>
  <colBreaks count="1" manualBreakCount="1">
    <brk id="15" max="1048575" man="1"/>
  </col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1</xdr:col>
                <xdr:colOff>19050</xdr:colOff>
                <xdr:row>2</xdr:row>
                <xdr:rowOff>0</xdr:rowOff>
              </from>
              <to>
                <xdr:col>2</xdr:col>
                <xdr:colOff>276225</xdr:colOff>
                <xdr:row>4</xdr:row>
                <xdr:rowOff>66675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P51"/>
  <sheetViews>
    <sheetView zoomScaleNormal="100" workbookViewId="0">
      <selection activeCell="N3" sqref="N3"/>
    </sheetView>
  </sheetViews>
  <sheetFormatPr defaultRowHeight="15" customHeight="1" x14ac:dyDescent="0.25"/>
  <cols>
    <col min="1" max="1" width="9.140625" style="22"/>
    <col min="2" max="4" width="8.5703125" style="22" customWidth="1"/>
    <col min="5" max="5" width="10.140625" style="22" customWidth="1"/>
    <col min="6" max="6" width="9.42578125" style="22" customWidth="1"/>
    <col min="7" max="7" width="9.5703125" style="22" customWidth="1"/>
    <col min="8" max="8" width="10.85546875" style="22" customWidth="1"/>
    <col min="9" max="9" width="30" style="22" customWidth="1"/>
    <col min="10" max="10" width="14" style="22" customWidth="1"/>
    <col min="11" max="11" width="7.7109375" style="22" customWidth="1"/>
    <col min="12" max="12" width="7.5703125" style="22" customWidth="1"/>
    <col min="13" max="14" width="9.140625" style="22"/>
    <col min="15" max="18" width="9.140625" style="22" customWidth="1"/>
    <col min="19" max="258" width="9.140625" style="22"/>
    <col min="259" max="261" width="8.5703125" style="22" customWidth="1"/>
    <col min="262" max="262" width="10.140625" style="22" customWidth="1"/>
    <col min="263" max="263" width="8.7109375" style="22" customWidth="1"/>
    <col min="264" max="264" width="9.5703125" style="22" customWidth="1"/>
    <col min="265" max="265" width="10.85546875" style="22" customWidth="1"/>
    <col min="266" max="266" width="30" style="22" customWidth="1"/>
    <col min="267" max="267" width="10" style="22" customWidth="1"/>
    <col min="268" max="268" width="7.7109375" style="22" customWidth="1"/>
    <col min="269" max="269" width="7.5703125" style="22" customWidth="1"/>
    <col min="270" max="514" width="9.140625" style="22"/>
    <col min="515" max="517" width="8.5703125" style="22" customWidth="1"/>
    <col min="518" max="518" width="10.140625" style="22" customWidth="1"/>
    <col min="519" max="519" width="8.7109375" style="22" customWidth="1"/>
    <col min="520" max="520" width="9.5703125" style="22" customWidth="1"/>
    <col min="521" max="521" width="10.85546875" style="22" customWidth="1"/>
    <col min="522" max="522" width="30" style="22" customWidth="1"/>
    <col min="523" max="523" width="10" style="22" customWidth="1"/>
    <col min="524" max="524" width="7.7109375" style="22" customWidth="1"/>
    <col min="525" max="525" width="7.5703125" style="22" customWidth="1"/>
    <col min="526" max="770" width="9.140625" style="22"/>
    <col min="771" max="773" width="8.5703125" style="22" customWidth="1"/>
    <col min="774" max="774" width="10.140625" style="22" customWidth="1"/>
    <col min="775" max="775" width="8.7109375" style="22" customWidth="1"/>
    <col min="776" max="776" width="9.5703125" style="22" customWidth="1"/>
    <col min="777" max="777" width="10.85546875" style="22" customWidth="1"/>
    <col min="778" max="778" width="30" style="22" customWidth="1"/>
    <col min="779" max="779" width="10" style="22" customWidth="1"/>
    <col min="780" max="780" width="7.7109375" style="22" customWidth="1"/>
    <col min="781" max="781" width="7.5703125" style="22" customWidth="1"/>
    <col min="782" max="1026" width="9.140625" style="22"/>
    <col min="1027" max="1029" width="8.5703125" style="22" customWidth="1"/>
    <col min="1030" max="1030" width="10.140625" style="22" customWidth="1"/>
    <col min="1031" max="1031" width="8.7109375" style="22" customWidth="1"/>
    <col min="1032" max="1032" width="9.5703125" style="22" customWidth="1"/>
    <col min="1033" max="1033" width="10.85546875" style="22" customWidth="1"/>
    <col min="1034" max="1034" width="30" style="22" customWidth="1"/>
    <col min="1035" max="1035" width="10" style="22" customWidth="1"/>
    <col min="1036" max="1036" width="7.7109375" style="22" customWidth="1"/>
    <col min="1037" max="1037" width="7.5703125" style="22" customWidth="1"/>
    <col min="1038" max="1282" width="9.140625" style="22"/>
    <col min="1283" max="1285" width="8.5703125" style="22" customWidth="1"/>
    <col min="1286" max="1286" width="10.140625" style="22" customWidth="1"/>
    <col min="1287" max="1287" width="8.7109375" style="22" customWidth="1"/>
    <col min="1288" max="1288" width="9.5703125" style="22" customWidth="1"/>
    <col min="1289" max="1289" width="10.85546875" style="22" customWidth="1"/>
    <col min="1290" max="1290" width="30" style="22" customWidth="1"/>
    <col min="1291" max="1291" width="10" style="22" customWidth="1"/>
    <col min="1292" max="1292" width="7.7109375" style="22" customWidth="1"/>
    <col min="1293" max="1293" width="7.5703125" style="22" customWidth="1"/>
    <col min="1294" max="1538" width="9.140625" style="22"/>
    <col min="1539" max="1541" width="8.5703125" style="22" customWidth="1"/>
    <col min="1542" max="1542" width="10.140625" style="22" customWidth="1"/>
    <col min="1543" max="1543" width="8.7109375" style="22" customWidth="1"/>
    <col min="1544" max="1544" width="9.5703125" style="22" customWidth="1"/>
    <col min="1545" max="1545" width="10.85546875" style="22" customWidth="1"/>
    <col min="1546" max="1546" width="30" style="22" customWidth="1"/>
    <col min="1547" max="1547" width="10" style="22" customWidth="1"/>
    <col min="1548" max="1548" width="7.7109375" style="22" customWidth="1"/>
    <col min="1549" max="1549" width="7.5703125" style="22" customWidth="1"/>
    <col min="1550" max="1794" width="9.140625" style="22"/>
    <col min="1795" max="1797" width="8.5703125" style="22" customWidth="1"/>
    <col min="1798" max="1798" width="10.140625" style="22" customWidth="1"/>
    <col min="1799" max="1799" width="8.7109375" style="22" customWidth="1"/>
    <col min="1800" max="1800" width="9.5703125" style="22" customWidth="1"/>
    <col min="1801" max="1801" width="10.85546875" style="22" customWidth="1"/>
    <col min="1802" max="1802" width="30" style="22" customWidth="1"/>
    <col min="1803" max="1803" width="10" style="22" customWidth="1"/>
    <col min="1804" max="1804" width="7.7109375" style="22" customWidth="1"/>
    <col min="1805" max="1805" width="7.5703125" style="22" customWidth="1"/>
    <col min="1806" max="2050" width="9.140625" style="22"/>
    <col min="2051" max="2053" width="8.5703125" style="22" customWidth="1"/>
    <col min="2054" max="2054" width="10.140625" style="22" customWidth="1"/>
    <col min="2055" max="2055" width="8.7109375" style="22" customWidth="1"/>
    <col min="2056" max="2056" width="9.5703125" style="22" customWidth="1"/>
    <col min="2057" max="2057" width="10.85546875" style="22" customWidth="1"/>
    <col min="2058" max="2058" width="30" style="22" customWidth="1"/>
    <col min="2059" max="2059" width="10" style="22" customWidth="1"/>
    <col min="2060" max="2060" width="7.7109375" style="22" customWidth="1"/>
    <col min="2061" max="2061" width="7.5703125" style="22" customWidth="1"/>
    <col min="2062" max="2306" width="9.140625" style="22"/>
    <col min="2307" max="2309" width="8.5703125" style="22" customWidth="1"/>
    <col min="2310" max="2310" width="10.140625" style="22" customWidth="1"/>
    <col min="2311" max="2311" width="8.7109375" style="22" customWidth="1"/>
    <col min="2312" max="2312" width="9.5703125" style="22" customWidth="1"/>
    <col min="2313" max="2313" width="10.85546875" style="22" customWidth="1"/>
    <col min="2314" max="2314" width="30" style="22" customWidth="1"/>
    <col min="2315" max="2315" width="10" style="22" customWidth="1"/>
    <col min="2316" max="2316" width="7.7109375" style="22" customWidth="1"/>
    <col min="2317" max="2317" width="7.5703125" style="22" customWidth="1"/>
    <col min="2318" max="2562" width="9.140625" style="22"/>
    <col min="2563" max="2565" width="8.5703125" style="22" customWidth="1"/>
    <col min="2566" max="2566" width="10.140625" style="22" customWidth="1"/>
    <col min="2567" max="2567" width="8.7109375" style="22" customWidth="1"/>
    <col min="2568" max="2568" width="9.5703125" style="22" customWidth="1"/>
    <col min="2569" max="2569" width="10.85546875" style="22" customWidth="1"/>
    <col min="2570" max="2570" width="30" style="22" customWidth="1"/>
    <col min="2571" max="2571" width="10" style="22" customWidth="1"/>
    <col min="2572" max="2572" width="7.7109375" style="22" customWidth="1"/>
    <col min="2573" max="2573" width="7.5703125" style="22" customWidth="1"/>
    <col min="2574" max="2818" width="9.140625" style="22"/>
    <col min="2819" max="2821" width="8.5703125" style="22" customWidth="1"/>
    <col min="2822" max="2822" width="10.140625" style="22" customWidth="1"/>
    <col min="2823" max="2823" width="8.7109375" style="22" customWidth="1"/>
    <col min="2824" max="2824" width="9.5703125" style="22" customWidth="1"/>
    <col min="2825" max="2825" width="10.85546875" style="22" customWidth="1"/>
    <col min="2826" max="2826" width="30" style="22" customWidth="1"/>
    <col min="2827" max="2827" width="10" style="22" customWidth="1"/>
    <col min="2828" max="2828" width="7.7109375" style="22" customWidth="1"/>
    <col min="2829" max="2829" width="7.5703125" style="22" customWidth="1"/>
    <col min="2830" max="3074" width="9.140625" style="22"/>
    <col min="3075" max="3077" width="8.5703125" style="22" customWidth="1"/>
    <col min="3078" max="3078" width="10.140625" style="22" customWidth="1"/>
    <col min="3079" max="3079" width="8.7109375" style="22" customWidth="1"/>
    <col min="3080" max="3080" width="9.5703125" style="22" customWidth="1"/>
    <col min="3081" max="3081" width="10.85546875" style="22" customWidth="1"/>
    <col min="3082" max="3082" width="30" style="22" customWidth="1"/>
    <col min="3083" max="3083" width="10" style="22" customWidth="1"/>
    <col min="3084" max="3084" width="7.7109375" style="22" customWidth="1"/>
    <col min="3085" max="3085" width="7.5703125" style="22" customWidth="1"/>
    <col min="3086" max="3330" width="9.140625" style="22"/>
    <col min="3331" max="3333" width="8.5703125" style="22" customWidth="1"/>
    <col min="3334" max="3334" width="10.140625" style="22" customWidth="1"/>
    <col min="3335" max="3335" width="8.7109375" style="22" customWidth="1"/>
    <col min="3336" max="3336" width="9.5703125" style="22" customWidth="1"/>
    <col min="3337" max="3337" width="10.85546875" style="22" customWidth="1"/>
    <col min="3338" max="3338" width="30" style="22" customWidth="1"/>
    <col min="3339" max="3339" width="10" style="22" customWidth="1"/>
    <col min="3340" max="3340" width="7.7109375" style="22" customWidth="1"/>
    <col min="3341" max="3341" width="7.5703125" style="22" customWidth="1"/>
    <col min="3342" max="3586" width="9.140625" style="22"/>
    <col min="3587" max="3589" width="8.5703125" style="22" customWidth="1"/>
    <col min="3590" max="3590" width="10.140625" style="22" customWidth="1"/>
    <col min="3591" max="3591" width="8.7109375" style="22" customWidth="1"/>
    <col min="3592" max="3592" width="9.5703125" style="22" customWidth="1"/>
    <col min="3593" max="3593" width="10.85546875" style="22" customWidth="1"/>
    <col min="3594" max="3594" width="30" style="22" customWidth="1"/>
    <col min="3595" max="3595" width="10" style="22" customWidth="1"/>
    <col min="3596" max="3596" width="7.7109375" style="22" customWidth="1"/>
    <col min="3597" max="3597" width="7.5703125" style="22" customWidth="1"/>
    <col min="3598" max="3842" width="9.140625" style="22"/>
    <col min="3843" max="3845" width="8.5703125" style="22" customWidth="1"/>
    <col min="3846" max="3846" width="10.140625" style="22" customWidth="1"/>
    <col min="3847" max="3847" width="8.7109375" style="22" customWidth="1"/>
    <col min="3848" max="3848" width="9.5703125" style="22" customWidth="1"/>
    <col min="3849" max="3849" width="10.85546875" style="22" customWidth="1"/>
    <col min="3850" max="3850" width="30" style="22" customWidth="1"/>
    <col min="3851" max="3851" width="10" style="22" customWidth="1"/>
    <col min="3852" max="3852" width="7.7109375" style="22" customWidth="1"/>
    <col min="3853" max="3853" width="7.5703125" style="22" customWidth="1"/>
    <col min="3854" max="4098" width="9.140625" style="22"/>
    <col min="4099" max="4101" width="8.5703125" style="22" customWidth="1"/>
    <col min="4102" max="4102" width="10.140625" style="22" customWidth="1"/>
    <col min="4103" max="4103" width="8.7109375" style="22" customWidth="1"/>
    <col min="4104" max="4104" width="9.5703125" style="22" customWidth="1"/>
    <col min="4105" max="4105" width="10.85546875" style="22" customWidth="1"/>
    <col min="4106" max="4106" width="30" style="22" customWidth="1"/>
    <col min="4107" max="4107" width="10" style="22" customWidth="1"/>
    <col min="4108" max="4108" width="7.7109375" style="22" customWidth="1"/>
    <col min="4109" max="4109" width="7.5703125" style="22" customWidth="1"/>
    <col min="4110" max="4354" width="9.140625" style="22"/>
    <col min="4355" max="4357" width="8.5703125" style="22" customWidth="1"/>
    <col min="4358" max="4358" width="10.140625" style="22" customWidth="1"/>
    <col min="4359" max="4359" width="8.7109375" style="22" customWidth="1"/>
    <col min="4360" max="4360" width="9.5703125" style="22" customWidth="1"/>
    <col min="4361" max="4361" width="10.85546875" style="22" customWidth="1"/>
    <col min="4362" max="4362" width="30" style="22" customWidth="1"/>
    <col min="4363" max="4363" width="10" style="22" customWidth="1"/>
    <col min="4364" max="4364" width="7.7109375" style="22" customWidth="1"/>
    <col min="4365" max="4365" width="7.5703125" style="22" customWidth="1"/>
    <col min="4366" max="4610" width="9.140625" style="22"/>
    <col min="4611" max="4613" width="8.5703125" style="22" customWidth="1"/>
    <col min="4614" max="4614" width="10.140625" style="22" customWidth="1"/>
    <col min="4615" max="4615" width="8.7109375" style="22" customWidth="1"/>
    <col min="4616" max="4616" width="9.5703125" style="22" customWidth="1"/>
    <col min="4617" max="4617" width="10.85546875" style="22" customWidth="1"/>
    <col min="4618" max="4618" width="30" style="22" customWidth="1"/>
    <col min="4619" max="4619" width="10" style="22" customWidth="1"/>
    <col min="4620" max="4620" width="7.7109375" style="22" customWidth="1"/>
    <col min="4621" max="4621" width="7.5703125" style="22" customWidth="1"/>
    <col min="4622" max="4866" width="9.140625" style="22"/>
    <col min="4867" max="4869" width="8.5703125" style="22" customWidth="1"/>
    <col min="4870" max="4870" width="10.140625" style="22" customWidth="1"/>
    <col min="4871" max="4871" width="8.7109375" style="22" customWidth="1"/>
    <col min="4872" max="4872" width="9.5703125" style="22" customWidth="1"/>
    <col min="4873" max="4873" width="10.85546875" style="22" customWidth="1"/>
    <col min="4874" max="4874" width="30" style="22" customWidth="1"/>
    <col min="4875" max="4875" width="10" style="22" customWidth="1"/>
    <col min="4876" max="4876" width="7.7109375" style="22" customWidth="1"/>
    <col min="4877" max="4877" width="7.5703125" style="22" customWidth="1"/>
    <col min="4878" max="5122" width="9.140625" style="22"/>
    <col min="5123" max="5125" width="8.5703125" style="22" customWidth="1"/>
    <col min="5126" max="5126" width="10.140625" style="22" customWidth="1"/>
    <col min="5127" max="5127" width="8.7109375" style="22" customWidth="1"/>
    <col min="5128" max="5128" width="9.5703125" style="22" customWidth="1"/>
    <col min="5129" max="5129" width="10.85546875" style="22" customWidth="1"/>
    <col min="5130" max="5130" width="30" style="22" customWidth="1"/>
    <col min="5131" max="5131" width="10" style="22" customWidth="1"/>
    <col min="5132" max="5132" width="7.7109375" style="22" customWidth="1"/>
    <col min="5133" max="5133" width="7.5703125" style="22" customWidth="1"/>
    <col min="5134" max="5378" width="9.140625" style="22"/>
    <col min="5379" max="5381" width="8.5703125" style="22" customWidth="1"/>
    <col min="5382" max="5382" width="10.140625" style="22" customWidth="1"/>
    <col min="5383" max="5383" width="8.7109375" style="22" customWidth="1"/>
    <col min="5384" max="5384" width="9.5703125" style="22" customWidth="1"/>
    <col min="5385" max="5385" width="10.85546875" style="22" customWidth="1"/>
    <col min="5386" max="5386" width="30" style="22" customWidth="1"/>
    <col min="5387" max="5387" width="10" style="22" customWidth="1"/>
    <col min="5388" max="5388" width="7.7109375" style="22" customWidth="1"/>
    <col min="5389" max="5389" width="7.5703125" style="22" customWidth="1"/>
    <col min="5390" max="5634" width="9.140625" style="22"/>
    <col min="5635" max="5637" width="8.5703125" style="22" customWidth="1"/>
    <col min="5638" max="5638" width="10.140625" style="22" customWidth="1"/>
    <col min="5639" max="5639" width="8.7109375" style="22" customWidth="1"/>
    <col min="5640" max="5640" width="9.5703125" style="22" customWidth="1"/>
    <col min="5641" max="5641" width="10.85546875" style="22" customWidth="1"/>
    <col min="5642" max="5642" width="30" style="22" customWidth="1"/>
    <col min="5643" max="5643" width="10" style="22" customWidth="1"/>
    <col min="5644" max="5644" width="7.7109375" style="22" customWidth="1"/>
    <col min="5645" max="5645" width="7.5703125" style="22" customWidth="1"/>
    <col min="5646" max="5890" width="9.140625" style="22"/>
    <col min="5891" max="5893" width="8.5703125" style="22" customWidth="1"/>
    <col min="5894" max="5894" width="10.140625" style="22" customWidth="1"/>
    <col min="5895" max="5895" width="8.7109375" style="22" customWidth="1"/>
    <col min="5896" max="5896" width="9.5703125" style="22" customWidth="1"/>
    <col min="5897" max="5897" width="10.85546875" style="22" customWidth="1"/>
    <col min="5898" max="5898" width="30" style="22" customWidth="1"/>
    <col min="5899" max="5899" width="10" style="22" customWidth="1"/>
    <col min="5900" max="5900" width="7.7109375" style="22" customWidth="1"/>
    <col min="5901" max="5901" width="7.5703125" style="22" customWidth="1"/>
    <col min="5902" max="6146" width="9.140625" style="22"/>
    <col min="6147" max="6149" width="8.5703125" style="22" customWidth="1"/>
    <col min="6150" max="6150" width="10.140625" style="22" customWidth="1"/>
    <col min="6151" max="6151" width="8.7109375" style="22" customWidth="1"/>
    <col min="6152" max="6152" width="9.5703125" style="22" customWidth="1"/>
    <col min="6153" max="6153" width="10.85546875" style="22" customWidth="1"/>
    <col min="6154" max="6154" width="30" style="22" customWidth="1"/>
    <col min="6155" max="6155" width="10" style="22" customWidth="1"/>
    <col min="6156" max="6156" width="7.7109375" style="22" customWidth="1"/>
    <col min="6157" max="6157" width="7.5703125" style="22" customWidth="1"/>
    <col min="6158" max="6402" width="9.140625" style="22"/>
    <col min="6403" max="6405" width="8.5703125" style="22" customWidth="1"/>
    <col min="6406" max="6406" width="10.140625" style="22" customWidth="1"/>
    <col min="6407" max="6407" width="8.7109375" style="22" customWidth="1"/>
    <col min="6408" max="6408" width="9.5703125" style="22" customWidth="1"/>
    <col min="6409" max="6409" width="10.85546875" style="22" customWidth="1"/>
    <col min="6410" max="6410" width="30" style="22" customWidth="1"/>
    <col min="6411" max="6411" width="10" style="22" customWidth="1"/>
    <col min="6412" max="6412" width="7.7109375" style="22" customWidth="1"/>
    <col min="6413" max="6413" width="7.5703125" style="22" customWidth="1"/>
    <col min="6414" max="6658" width="9.140625" style="22"/>
    <col min="6659" max="6661" width="8.5703125" style="22" customWidth="1"/>
    <col min="6662" max="6662" width="10.140625" style="22" customWidth="1"/>
    <col min="6663" max="6663" width="8.7109375" style="22" customWidth="1"/>
    <col min="6664" max="6664" width="9.5703125" style="22" customWidth="1"/>
    <col min="6665" max="6665" width="10.85546875" style="22" customWidth="1"/>
    <col min="6666" max="6666" width="30" style="22" customWidth="1"/>
    <col min="6667" max="6667" width="10" style="22" customWidth="1"/>
    <col min="6668" max="6668" width="7.7109375" style="22" customWidth="1"/>
    <col min="6669" max="6669" width="7.5703125" style="22" customWidth="1"/>
    <col min="6670" max="6914" width="9.140625" style="22"/>
    <col min="6915" max="6917" width="8.5703125" style="22" customWidth="1"/>
    <col min="6918" max="6918" width="10.140625" style="22" customWidth="1"/>
    <col min="6919" max="6919" width="8.7109375" style="22" customWidth="1"/>
    <col min="6920" max="6920" width="9.5703125" style="22" customWidth="1"/>
    <col min="6921" max="6921" width="10.85546875" style="22" customWidth="1"/>
    <col min="6922" max="6922" width="30" style="22" customWidth="1"/>
    <col min="6923" max="6923" width="10" style="22" customWidth="1"/>
    <col min="6924" max="6924" width="7.7109375" style="22" customWidth="1"/>
    <col min="6925" max="6925" width="7.5703125" style="22" customWidth="1"/>
    <col min="6926" max="7170" width="9.140625" style="22"/>
    <col min="7171" max="7173" width="8.5703125" style="22" customWidth="1"/>
    <col min="7174" max="7174" width="10.140625" style="22" customWidth="1"/>
    <col min="7175" max="7175" width="8.7109375" style="22" customWidth="1"/>
    <col min="7176" max="7176" width="9.5703125" style="22" customWidth="1"/>
    <col min="7177" max="7177" width="10.85546875" style="22" customWidth="1"/>
    <col min="7178" max="7178" width="30" style="22" customWidth="1"/>
    <col min="7179" max="7179" width="10" style="22" customWidth="1"/>
    <col min="7180" max="7180" width="7.7109375" style="22" customWidth="1"/>
    <col min="7181" max="7181" width="7.5703125" style="22" customWidth="1"/>
    <col min="7182" max="7426" width="9.140625" style="22"/>
    <col min="7427" max="7429" width="8.5703125" style="22" customWidth="1"/>
    <col min="7430" max="7430" width="10.140625" style="22" customWidth="1"/>
    <col min="7431" max="7431" width="8.7109375" style="22" customWidth="1"/>
    <col min="7432" max="7432" width="9.5703125" style="22" customWidth="1"/>
    <col min="7433" max="7433" width="10.85546875" style="22" customWidth="1"/>
    <col min="7434" max="7434" width="30" style="22" customWidth="1"/>
    <col min="7435" max="7435" width="10" style="22" customWidth="1"/>
    <col min="7436" max="7436" width="7.7109375" style="22" customWidth="1"/>
    <col min="7437" max="7437" width="7.5703125" style="22" customWidth="1"/>
    <col min="7438" max="7682" width="9.140625" style="22"/>
    <col min="7683" max="7685" width="8.5703125" style="22" customWidth="1"/>
    <col min="7686" max="7686" width="10.140625" style="22" customWidth="1"/>
    <col min="7687" max="7687" width="8.7109375" style="22" customWidth="1"/>
    <col min="7688" max="7688" width="9.5703125" style="22" customWidth="1"/>
    <col min="7689" max="7689" width="10.85546875" style="22" customWidth="1"/>
    <col min="7690" max="7690" width="30" style="22" customWidth="1"/>
    <col min="7691" max="7691" width="10" style="22" customWidth="1"/>
    <col min="7692" max="7692" width="7.7109375" style="22" customWidth="1"/>
    <col min="7693" max="7693" width="7.5703125" style="22" customWidth="1"/>
    <col min="7694" max="7938" width="9.140625" style="22"/>
    <col min="7939" max="7941" width="8.5703125" style="22" customWidth="1"/>
    <col min="7942" max="7942" width="10.140625" style="22" customWidth="1"/>
    <col min="7943" max="7943" width="8.7109375" style="22" customWidth="1"/>
    <col min="7944" max="7944" width="9.5703125" style="22" customWidth="1"/>
    <col min="7945" max="7945" width="10.85546875" style="22" customWidth="1"/>
    <col min="7946" max="7946" width="30" style="22" customWidth="1"/>
    <col min="7947" max="7947" width="10" style="22" customWidth="1"/>
    <col min="7948" max="7948" width="7.7109375" style="22" customWidth="1"/>
    <col min="7949" max="7949" width="7.5703125" style="22" customWidth="1"/>
    <col min="7950" max="8194" width="9.140625" style="22"/>
    <col min="8195" max="8197" width="8.5703125" style="22" customWidth="1"/>
    <col min="8198" max="8198" width="10.140625" style="22" customWidth="1"/>
    <col min="8199" max="8199" width="8.7109375" style="22" customWidth="1"/>
    <col min="8200" max="8200" width="9.5703125" style="22" customWidth="1"/>
    <col min="8201" max="8201" width="10.85546875" style="22" customWidth="1"/>
    <col min="8202" max="8202" width="30" style="22" customWidth="1"/>
    <col min="8203" max="8203" width="10" style="22" customWidth="1"/>
    <col min="8204" max="8204" width="7.7109375" style="22" customWidth="1"/>
    <col min="8205" max="8205" width="7.5703125" style="22" customWidth="1"/>
    <col min="8206" max="8450" width="9.140625" style="22"/>
    <col min="8451" max="8453" width="8.5703125" style="22" customWidth="1"/>
    <col min="8454" max="8454" width="10.140625" style="22" customWidth="1"/>
    <col min="8455" max="8455" width="8.7109375" style="22" customWidth="1"/>
    <col min="8456" max="8456" width="9.5703125" style="22" customWidth="1"/>
    <col min="8457" max="8457" width="10.85546875" style="22" customWidth="1"/>
    <col min="8458" max="8458" width="30" style="22" customWidth="1"/>
    <col min="8459" max="8459" width="10" style="22" customWidth="1"/>
    <col min="8460" max="8460" width="7.7109375" style="22" customWidth="1"/>
    <col min="8461" max="8461" width="7.5703125" style="22" customWidth="1"/>
    <col min="8462" max="8706" width="9.140625" style="22"/>
    <col min="8707" max="8709" width="8.5703125" style="22" customWidth="1"/>
    <col min="8710" max="8710" width="10.140625" style="22" customWidth="1"/>
    <col min="8711" max="8711" width="8.7109375" style="22" customWidth="1"/>
    <col min="8712" max="8712" width="9.5703125" style="22" customWidth="1"/>
    <col min="8713" max="8713" width="10.85546875" style="22" customWidth="1"/>
    <col min="8714" max="8714" width="30" style="22" customWidth="1"/>
    <col min="8715" max="8715" width="10" style="22" customWidth="1"/>
    <col min="8716" max="8716" width="7.7109375" style="22" customWidth="1"/>
    <col min="8717" max="8717" width="7.5703125" style="22" customWidth="1"/>
    <col min="8718" max="8962" width="9.140625" style="22"/>
    <col min="8963" max="8965" width="8.5703125" style="22" customWidth="1"/>
    <col min="8966" max="8966" width="10.140625" style="22" customWidth="1"/>
    <col min="8967" max="8967" width="8.7109375" style="22" customWidth="1"/>
    <col min="8968" max="8968" width="9.5703125" style="22" customWidth="1"/>
    <col min="8969" max="8969" width="10.85546875" style="22" customWidth="1"/>
    <col min="8970" max="8970" width="30" style="22" customWidth="1"/>
    <col min="8971" max="8971" width="10" style="22" customWidth="1"/>
    <col min="8972" max="8972" width="7.7109375" style="22" customWidth="1"/>
    <col min="8973" max="8973" width="7.5703125" style="22" customWidth="1"/>
    <col min="8974" max="9218" width="9.140625" style="22"/>
    <col min="9219" max="9221" width="8.5703125" style="22" customWidth="1"/>
    <col min="9222" max="9222" width="10.140625" style="22" customWidth="1"/>
    <col min="9223" max="9223" width="8.7109375" style="22" customWidth="1"/>
    <col min="9224" max="9224" width="9.5703125" style="22" customWidth="1"/>
    <col min="9225" max="9225" width="10.85546875" style="22" customWidth="1"/>
    <col min="9226" max="9226" width="30" style="22" customWidth="1"/>
    <col min="9227" max="9227" width="10" style="22" customWidth="1"/>
    <col min="9228" max="9228" width="7.7109375" style="22" customWidth="1"/>
    <col min="9229" max="9229" width="7.5703125" style="22" customWidth="1"/>
    <col min="9230" max="9474" width="9.140625" style="22"/>
    <col min="9475" max="9477" width="8.5703125" style="22" customWidth="1"/>
    <col min="9478" max="9478" width="10.140625" style="22" customWidth="1"/>
    <col min="9479" max="9479" width="8.7109375" style="22" customWidth="1"/>
    <col min="9480" max="9480" width="9.5703125" style="22" customWidth="1"/>
    <col min="9481" max="9481" width="10.85546875" style="22" customWidth="1"/>
    <col min="9482" max="9482" width="30" style="22" customWidth="1"/>
    <col min="9483" max="9483" width="10" style="22" customWidth="1"/>
    <col min="9484" max="9484" width="7.7109375" style="22" customWidth="1"/>
    <col min="9485" max="9485" width="7.5703125" style="22" customWidth="1"/>
    <col min="9486" max="9730" width="9.140625" style="22"/>
    <col min="9731" max="9733" width="8.5703125" style="22" customWidth="1"/>
    <col min="9734" max="9734" width="10.140625" style="22" customWidth="1"/>
    <col min="9735" max="9735" width="8.7109375" style="22" customWidth="1"/>
    <col min="9736" max="9736" width="9.5703125" style="22" customWidth="1"/>
    <col min="9737" max="9737" width="10.85546875" style="22" customWidth="1"/>
    <col min="9738" max="9738" width="30" style="22" customWidth="1"/>
    <col min="9739" max="9739" width="10" style="22" customWidth="1"/>
    <col min="9740" max="9740" width="7.7109375" style="22" customWidth="1"/>
    <col min="9741" max="9741" width="7.5703125" style="22" customWidth="1"/>
    <col min="9742" max="9986" width="9.140625" style="22"/>
    <col min="9987" max="9989" width="8.5703125" style="22" customWidth="1"/>
    <col min="9990" max="9990" width="10.140625" style="22" customWidth="1"/>
    <col min="9991" max="9991" width="8.7109375" style="22" customWidth="1"/>
    <col min="9992" max="9992" width="9.5703125" style="22" customWidth="1"/>
    <col min="9993" max="9993" width="10.85546875" style="22" customWidth="1"/>
    <col min="9994" max="9994" width="30" style="22" customWidth="1"/>
    <col min="9995" max="9995" width="10" style="22" customWidth="1"/>
    <col min="9996" max="9996" width="7.7109375" style="22" customWidth="1"/>
    <col min="9997" max="9997" width="7.5703125" style="22" customWidth="1"/>
    <col min="9998" max="10242" width="9.140625" style="22"/>
    <col min="10243" max="10245" width="8.5703125" style="22" customWidth="1"/>
    <col min="10246" max="10246" width="10.140625" style="22" customWidth="1"/>
    <col min="10247" max="10247" width="8.7109375" style="22" customWidth="1"/>
    <col min="10248" max="10248" width="9.5703125" style="22" customWidth="1"/>
    <col min="10249" max="10249" width="10.85546875" style="22" customWidth="1"/>
    <col min="10250" max="10250" width="30" style="22" customWidth="1"/>
    <col min="10251" max="10251" width="10" style="22" customWidth="1"/>
    <col min="10252" max="10252" width="7.7109375" style="22" customWidth="1"/>
    <col min="10253" max="10253" width="7.5703125" style="22" customWidth="1"/>
    <col min="10254" max="10498" width="9.140625" style="22"/>
    <col min="10499" max="10501" width="8.5703125" style="22" customWidth="1"/>
    <col min="10502" max="10502" width="10.140625" style="22" customWidth="1"/>
    <col min="10503" max="10503" width="8.7109375" style="22" customWidth="1"/>
    <col min="10504" max="10504" width="9.5703125" style="22" customWidth="1"/>
    <col min="10505" max="10505" width="10.85546875" style="22" customWidth="1"/>
    <col min="10506" max="10506" width="30" style="22" customWidth="1"/>
    <col min="10507" max="10507" width="10" style="22" customWidth="1"/>
    <col min="10508" max="10508" width="7.7109375" style="22" customWidth="1"/>
    <col min="10509" max="10509" width="7.5703125" style="22" customWidth="1"/>
    <col min="10510" max="10754" width="9.140625" style="22"/>
    <col min="10755" max="10757" width="8.5703125" style="22" customWidth="1"/>
    <col min="10758" max="10758" width="10.140625" style="22" customWidth="1"/>
    <col min="10759" max="10759" width="8.7109375" style="22" customWidth="1"/>
    <col min="10760" max="10760" width="9.5703125" style="22" customWidth="1"/>
    <col min="10761" max="10761" width="10.85546875" style="22" customWidth="1"/>
    <col min="10762" max="10762" width="30" style="22" customWidth="1"/>
    <col min="10763" max="10763" width="10" style="22" customWidth="1"/>
    <col min="10764" max="10764" width="7.7109375" style="22" customWidth="1"/>
    <col min="10765" max="10765" width="7.5703125" style="22" customWidth="1"/>
    <col min="10766" max="11010" width="9.140625" style="22"/>
    <col min="11011" max="11013" width="8.5703125" style="22" customWidth="1"/>
    <col min="11014" max="11014" width="10.140625" style="22" customWidth="1"/>
    <col min="11015" max="11015" width="8.7109375" style="22" customWidth="1"/>
    <col min="11016" max="11016" width="9.5703125" style="22" customWidth="1"/>
    <col min="11017" max="11017" width="10.85546875" style="22" customWidth="1"/>
    <col min="11018" max="11018" width="30" style="22" customWidth="1"/>
    <col min="11019" max="11019" width="10" style="22" customWidth="1"/>
    <col min="11020" max="11020" width="7.7109375" style="22" customWidth="1"/>
    <col min="11021" max="11021" width="7.5703125" style="22" customWidth="1"/>
    <col min="11022" max="11266" width="9.140625" style="22"/>
    <col min="11267" max="11269" width="8.5703125" style="22" customWidth="1"/>
    <col min="11270" max="11270" width="10.140625" style="22" customWidth="1"/>
    <col min="11271" max="11271" width="8.7109375" style="22" customWidth="1"/>
    <col min="11272" max="11272" width="9.5703125" style="22" customWidth="1"/>
    <col min="11273" max="11273" width="10.85546875" style="22" customWidth="1"/>
    <col min="11274" max="11274" width="30" style="22" customWidth="1"/>
    <col min="11275" max="11275" width="10" style="22" customWidth="1"/>
    <col min="11276" max="11276" width="7.7109375" style="22" customWidth="1"/>
    <col min="11277" max="11277" width="7.5703125" style="22" customWidth="1"/>
    <col min="11278" max="11522" width="9.140625" style="22"/>
    <col min="11523" max="11525" width="8.5703125" style="22" customWidth="1"/>
    <col min="11526" max="11526" width="10.140625" style="22" customWidth="1"/>
    <col min="11527" max="11527" width="8.7109375" style="22" customWidth="1"/>
    <col min="11528" max="11528" width="9.5703125" style="22" customWidth="1"/>
    <col min="11529" max="11529" width="10.85546875" style="22" customWidth="1"/>
    <col min="11530" max="11530" width="30" style="22" customWidth="1"/>
    <col min="11531" max="11531" width="10" style="22" customWidth="1"/>
    <col min="11532" max="11532" width="7.7109375" style="22" customWidth="1"/>
    <col min="11533" max="11533" width="7.5703125" style="22" customWidth="1"/>
    <col min="11534" max="11778" width="9.140625" style="22"/>
    <col min="11779" max="11781" width="8.5703125" style="22" customWidth="1"/>
    <col min="11782" max="11782" width="10.140625" style="22" customWidth="1"/>
    <col min="11783" max="11783" width="8.7109375" style="22" customWidth="1"/>
    <col min="11784" max="11784" width="9.5703125" style="22" customWidth="1"/>
    <col min="11785" max="11785" width="10.85546875" style="22" customWidth="1"/>
    <col min="11786" max="11786" width="30" style="22" customWidth="1"/>
    <col min="11787" max="11787" width="10" style="22" customWidth="1"/>
    <col min="11788" max="11788" width="7.7109375" style="22" customWidth="1"/>
    <col min="11789" max="11789" width="7.5703125" style="22" customWidth="1"/>
    <col min="11790" max="12034" width="9.140625" style="22"/>
    <col min="12035" max="12037" width="8.5703125" style="22" customWidth="1"/>
    <col min="12038" max="12038" width="10.140625" style="22" customWidth="1"/>
    <col min="12039" max="12039" width="8.7109375" style="22" customWidth="1"/>
    <col min="12040" max="12040" width="9.5703125" style="22" customWidth="1"/>
    <col min="12041" max="12041" width="10.85546875" style="22" customWidth="1"/>
    <col min="12042" max="12042" width="30" style="22" customWidth="1"/>
    <col min="12043" max="12043" width="10" style="22" customWidth="1"/>
    <col min="12044" max="12044" width="7.7109375" style="22" customWidth="1"/>
    <col min="12045" max="12045" width="7.5703125" style="22" customWidth="1"/>
    <col min="12046" max="12290" width="9.140625" style="22"/>
    <col min="12291" max="12293" width="8.5703125" style="22" customWidth="1"/>
    <col min="12294" max="12294" width="10.140625" style="22" customWidth="1"/>
    <col min="12295" max="12295" width="8.7109375" style="22" customWidth="1"/>
    <col min="12296" max="12296" width="9.5703125" style="22" customWidth="1"/>
    <col min="12297" max="12297" width="10.85546875" style="22" customWidth="1"/>
    <col min="12298" max="12298" width="30" style="22" customWidth="1"/>
    <col min="12299" max="12299" width="10" style="22" customWidth="1"/>
    <col min="12300" max="12300" width="7.7109375" style="22" customWidth="1"/>
    <col min="12301" max="12301" width="7.5703125" style="22" customWidth="1"/>
    <col min="12302" max="12546" width="9.140625" style="22"/>
    <col min="12547" max="12549" width="8.5703125" style="22" customWidth="1"/>
    <col min="12550" max="12550" width="10.140625" style="22" customWidth="1"/>
    <col min="12551" max="12551" width="8.7109375" style="22" customWidth="1"/>
    <col min="12552" max="12552" width="9.5703125" style="22" customWidth="1"/>
    <col min="12553" max="12553" width="10.85546875" style="22" customWidth="1"/>
    <col min="12554" max="12554" width="30" style="22" customWidth="1"/>
    <col min="12555" max="12555" width="10" style="22" customWidth="1"/>
    <col min="12556" max="12556" width="7.7109375" style="22" customWidth="1"/>
    <col min="12557" max="12557" width="7.5703125" style="22" customWidth="1"/>
    <col min="12558" max="12802" width="9.140625" style="22"/>
    <col min="12803" max="12805" width="8.5703125" style="22" customWidth="1"/>
    <col min="12806" max="12806" width="10.140625" style="22" customWidth="1"/>
    <col min="12807" max="12807" width="8.7109375" style="22" customWidth="1"/>
    <col min="12808" max="12808" width="9.5703125" style="22" customWidth="1"/>
    <col min="12809" max="12809" width="10.85546875" style="22" customWidth="1"/>
    <col min="12810" max="12810" width="30" style="22" customWidth="1"/>
    <col min="12811" max="12811" width="10" style="22" customWidth="1"/>
    <col min="12812" max="12812" width="7.7109375" style="22" customWidth="1"/>
    <col min="12813" max="12813" width="7.5703125" style="22" customWidth="1"/>
    <col min="12814" max="13058" width="9.140625" style="22"/>
    <col min="13059" max="13061" width="8.5703125" style="22" customWidth="1"/>
    <col min="13062" max="13062" width="10.140625" style="22" customWidth="1"/>
    <col min="13063" max="13063" width="8.7109375" style="22" customWidth="1"/>
    <col min="13064" max="13064" width="9.5703125" style="22" customWidth="1"/>
    <col min="13065" max="13065" width="10.85546875" style="22" customWidth="1"/>
    <col min="13066" max="13066" width="30" style="22" customWidth="1"/>
    <col min="13067" max="13067" width="10" style="22" customWidth="1"/>
    <col min="13068" max="13068" width="7.7109375" style="22" customWidth="1"/>
    <col min="13069" max="13069" width="7.5703125" style="22" customWidth="1"/>
    <col min="13070" max="13314" width="9.140625" style="22"/>
    <col min="13315" max="13317" width="8.5703125" style="22" customWidth="1"/>
    <col min="13318" max="13318" width="10.140625" style="22" customWidth="1"/>
    <col min="13319" max="13319" width="8.7109375" style="22" customWidth="1"/>
    <col min="13320" max="13320" width="9.5703125" style="22" customWidth="1"/>
    <col min="13321" max="13321" width="10.85546875" style="22" customWidth="1"/>
    <col min="13322" max="13322" width="30" style="22" customWidth="1"/>
    <col min="13323" max="13323" width="10" style="22" customWidth="1"/>
    <col min="13324" max="13324" width="7.7109375" style="22" customWidth="1"/>
    <col min="13325" max="13325" width="7.5703125" style="22" customWidth="1"/>
    <col min="13326" max="13570" width="9.140625" style="22"/>
    <col min="13571" max="13573" width="8.5703125" style="22" customWidth="1"/>
    <col min="13574" max="13574" width="10.140625" style="22" customWidth="1"/>
    <col min="13575" max="13575" width="8.7109375" style="22" customWidth="1"/>
    <col min="13576" max="13576" width="9.5703125" style="22" customWidth="1"/>
    <col min="13577" max="13577" width="10.85546875" style="22" customWidth="1"/>
    <col min="13578" max="13578" width="30" style="22" customWidth="1"/>
    <col min="13579" max="13579" width="10" style="22" customWidth="1"/>
    <col min="13580" max="13580" width="7.7109375" style="22" customWidth="1"/>
    <col min="13581" max="13581" width="7.5703125" style="22" customWidth="1"/>
    <col min="13582" max="13826" width="9.140625" style="22"/>
    <col min="13827" max="13829" width="8.5703125" style="22" customWidth="1"/>
    <col min="13830" max="13830" width="10.140625" style="22" customWidth="1"/>
    <col min="13831" max="13831" width="8.7109375" style="22" customWidth="1"/>
    <col min="13832" max="13832" width="9.5703125" style="22" customWidth="1"/>
    <col min="13833" max="13833" width="10.85546875" style="22" customWidth="1"/>
    <col min="13834" max="13834" width="30" style="22" customWidth="1"/>
    <col min="13835" max="13835" width="10" style="22" customWidth="1"/>
    <col min="13836" max="13836" width="7.7109375" style="22" customWidth="1"/>
    <col min="13837" max="13837" width="7.5703125" style="22" customWidth="1"/>
    <col min="13838" max="14082" width="9.140625" style="22"/>
    <col min="14083" max="14085" width="8.5703125" style="22" customWidth="1"/>
    <col min="14086" max="14086" width="10.140625" style="22" customWidth="1"/>
    <col min="14087" max="14087" width="8.7109375" style="22" customWidth="1"/>
    <col min="14088" max="14088" width="9.5703125" style="22" customWidth="1"/>
    <col min="14089" max="14089" width="10.85546875" style="22" customWidth="1"/>
    <col min="14090" max="14090" width="30" style="22" customWidth="1"/>
    <col min="14091" max="14091" width="10" style="22" customWidth="1"/>
    <col min="14092" max="14092" width="7.7109375" style="22" customWidth="1"/>
    <col min="14093" max="14093" width="7.5703125" style="22" customWidth="1"/>
    <col min="14094" max="14338" width="9.140625" style="22"/>
    <col min="14339" max="14341" width="8.5703125" style="22" customWidth="1"/>
    <col min="14342" max="14342" width="10.140625" style="22" customWidth="1"/>
    <col min="14343" max="14343" width="8.7109375" style="22" customWidth="1"/>
    <col min="14344" max="14344" width="9.5703125" style="22" customWidth="1"/>
    <col min="14345" max="14345" width="10.85546875" style="22" customWidth="1"/>
    <col min="14346" max="14346" width="30" style="22" customWidth="1"/>
    <col min="14347" max="14347" width="10" style="22" customWidth="1"/>
    <col min="14348" max="14348" width="7.7109375" style="22" customWidth="1"/>
    <col min="14349" max="14349" width="7.5703125" style="22" customWidth="1"/>
    <col min="14350" max="14594" width="9.140625" style="22"/>
    <col min="14595" max="14597" width="8.5703125" style="22" customWidth="1"/>
    <col min="14598" max="14598" width="10.140625" style="22" customWidth="1"/>
    <col min="14599" max="14599" width="8.7109375" style="22" customWidth="1"/>
    <col min="14600" max="14600" width="9.5703125" style="22" customWidth="1"/>
    <col min="14601" max="14601" width="10.85546875" style="22" customWidth="1"/>
    <col min="14602" max="14602" width="30" style="22" customWidth="1"/>
    <col min="14603" max="14603" width="10" style="22" customWidth="1"/>
    <col min="14604" max="14604" width="7.7109375" style="22" customWidth="1"/>
    <col min="14605" max="14605" width="7.5703125" style="22" customWidth="1"/>
    <col min="14606" max="14850" width="9.140625" style="22"/>
    <col min="14851" max="14853" width="8.5703125" style="22" customWidth="1"/>
    <col min="14854" max="14854" width="10.140625" style="22" customWidth="1"/>
    <col min="14855" max="14855" width="8.7109375" style="22" customWidth="1"/>
    <col min="14856" max="14856" width="9.5703125" style="22" customWidth="1"/>
    <col min="14857" max="14857" width="10.85546875" style="22" customWidth="1"/>
    <col min="14858" max="14858" width="30" style="22" customWidth="1"/>
    <col min="14859" max="14859" width="10" style="22" customWidth="1"/>
    <col min="14860" max="14860" width="7.7109375" style="22" customWidth="1"/>
    <col min="14861" max="14861" width="7.5703125" style="22" customWidth="1"/>
    <col min="14862" max="15106" width="9.140625" style="22"/>
    <col min="15107" max="15109" width="8.5703125" style="22" customWidth="1"/>
    <col min="15110" max="15110" width="10.140625" style="22" customWidth="1"/>
    <col min="15111" max="15111" width="8.7109375" style="22" customWidth="1"/>
    <col min="15112" max="15112" width="9.5703125" style="22" customWidth="1"/>
    <col min="15113" max="15113" width="10.85546875" style="22" customWidth="1"/>
    <col min="15114" max="15114" width="30" style="22" customWidth="1"/>
    <col min="15115" max="15115" width="10" style="22" customWidth="1"/>
    <col min="15116" max="15116" width="7.7109375" style="22" customWidth="1"/>
    <col min="15117" max="15117" width="7.5703125" style="22" customWidth="1"/>
    <col min="15118" max="15362" width="9.140625" style="22"/>
    <col min="15363" max="15365" width="8.5703125" style="22" customWidth="1"/>
    <col min="15366" max="15366" width="10.140625" style="22" customWidth="1"/>
    <col min="15367" max="15367" width="8.7109375" style="22" customWidth="1"/>
    <col min="15368" max="15368" width="9.5703125" style="22" customWidth="1"/>
    <col min="15369" max="15369" width="10.85546875" style="22" customWidth="1"/>
    <col min="15370" max="15370" width="30" style="22" customWidth="1"/>
    <col min="15371" max="15371" width="10" style="22" customWidth="1"/>
    <col min="15372" max="15372" width="7.7109375" style="22" customWidth="1"/>
    <col min="15373" max="15373" width="7.5703125" style="22" customWidth="1"/>
    <col min="15374" max="15618" width="9.140625" style="22"/>
    <col min="15619" max="15621" width="8.5703125" style="22" customWidth="1"/>
    <col min="15622" max="15622" width="10.140625" style="22" customWidth="1"/>
    <col min="15623" max="15623" width="8.7109375" style="22" customWidth="1"/>
    <col min="15624" max="15624" width="9.5703125" style="22" customWidth="1"/>
    <col min="15625" max="15625" width="10.85546875" style="22" customWidth="1"/>
    <col min="15626" max="15626" width="30" style="22" customWidth="1"/>
    <col min="15627" max="15627" width="10" style="22" customWidth="1"/>
    <col min="15628" max="15628" width="7.7109375" style="22" customWidth="1"/>
    <col min="15629" max="15629" width="7.5703125" style="22" customWidth="1"/>
    <col min="15630" max="15874" width="9.140625" style="22"/>
    <col min="15875" max="15877" width="8.5703125" style="22" customWidth="1"/>
    <col min="15878" max="15878" width="10.140625" style="22" customWidth="1"/>
    <col min="15879" max="15879" width="8.7109375" style="22" customWidth="1"/>
    <col min="15880" max="15880" width="9.5703125" style="22" customWidth="1"/>
    <col min="15881" max="15881" width="10.85546875" style="22" customWidth="1"/>
    <col min="15882" max="15882" width="30" style="22" customWidth="1"/>
    <col min="15883" max="15883" width="10" style="22" customWidth="1"/>
    <col min="15884" max="15884" width="7.7109375" style="22" customWidth="1"/>
    <col min="15885" max="15885" width="7.5703125" style="22" customWidth="1"/>
    <col min="15886" max="16130" width="9.140625" style="22"/>
    <col min="16131" max="16133" width="8.5703125" style="22" customWidth="1"/>
    <col min="16134" max="16134" width="10.140625" style="22" customWidth="1"/>
    <col min="16135" max="16135" width="8.7109375" style="22" customWidth="1"/>
    <col min="16136" max="16136" width="9.5703125" style="22" customWidth="1"/>
    <col min="16137" max="16137" width="10.85546875" style="22" customWidth="1"/>
    <col min="16138" max="16138" width="30" style="22" customWidth="1"/>
    <col min="16139" max="16139" width="10" style="22" customWidth="1"/>
    <col min="16140" max="16140" width="7.7109375" style="22" customWidth="1"/>
    <col min="16141" max="16141" width="7.5703125" style="22" customWidth="1"/>
    <col min="16142" max="16384" width="9.140625" style="22"/>
  </cols>
  <sheetData>
    <row r="2" spans="2:16" s="1" customFormat="1" ht="15" customHeight="1" x14ac:dyDescent="0.25">
      <c r="I2" s="7" t="s">
        <v>165</v>
      </c>
    </row>
    <row r="3" spans="2:16" s="1" customFormat="1" ht="15" customHeight="1" x14ac:dyDescent="0.25"/>
    <row r="4" spans="2:16" s="1" customFormat="1" ht="15" customHeight="1" x14ac:dyDescent="0.25">
      <c r="K4" s="2"/>
    </row>
    <row r="5" spans="2:16" ht="15" customHeight="1" x14ac:dyDescent="0.25">
      <c r="B5" s="1"/>
      <c r="N5" s="3"/>
    </row>
    <row r="6" spans="2:16" ht="15" customHeight="1" x14ac:dyDescent="0.25">
      <c r="B6" s="1"/>
      <c r="N6" s="3"/>
    </row>
    <row r="7" spans="2:16" ht="15" customHeight="1" x14ac:dyDescent="0.25">
      <c r="B7" s="10">
        <v>9.0299999999999994</v>
      </c>
      <c r="C7" s="106" t="s">
        <v>59</v>
      </c>
      <c r="D7" s="106"/>
      <c r="E7" s="106"/>
      <c r="F7" s="106"/>
      <c r="G7" s="106"/>
      <c r="H7" s="106"/>
      <c r="I7" s="106"/>
      <c r="J7" s="106"/>
      <c r="K7" s="27"/>
      <c r="L7" s="27"/>
      <c r="M7" s="4"/>
      <c r="N7" s="4"/>
      <c r="O7" s="4"/>
      <c r="P7" s="4"/>
    </row>
    <row r="8" spans="2:16" ht="15" customHeight="1" x14ac:dyDescent="0.25">
      <c r="B8" s="11"/>
      <c r="C8" s="114"/>
      <c r="D8" s="114"/>
      <c r="E8" s="114"/>
      <c r="F8" s="114"/>
      <c r="G8" s="114"/>
      <c r="H8" s="114"/>
      <c r="I8" s="114"/>
      <c r="J8" s="114"/>
      <c r="K8" s="114"/>
      <c r="L8" s="114"/>
    </row>
    <row r="9" spans="2:16" ht="15" customHeight="1" x14ac:dyDescent="0.25">
      <c r="B9" s="11"/>
      <c r="L9" s="12"/>
    </row>
    <row r="10" spans="2:16" ht="15" customHeight="1" x14ac:dyDescent="0.25">
      <c r="B10" s="11"/>
      <c r="L10" s="12"/>
    </row>
    <row r="11" spans="2:16" ht="15" customHeight="1" x14ac:dyDescent="0.25">
      <c r="B11" s="11"/>
      <c r="L11" s="12"/>
    </row>
    <row r="12" spans="2:16" ht="15" customHeight="1" x14ac:dyDescent="0.25">
      <c r="B12" s="11"/>
      <c r="L12" s="12"/>
    </row>
    <row r="13" spans="2:16" ht="15" customHeight="1" x14ac:dyDescent="0.25">
      <c r="B13" s="11"/>
      <c r="L13" s="12"/>
    </row>
    <row r="14" spans="2:16" ht="15" customHeight="1" x14ac:dyDescent="0.25">
      <c r="B14" s="13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2:16" ht="15" customHeight="1" x14ac:dyDescent="0.25">
      <c r="B15" s="13"/>
      <c r="C15" s="23"/>
      <c r="D15" s="23"/>
      <c r="E15" s="23"/>
      <c r="F15" s="25"/>
      <c r="G15" s="25"/>
      <c r="H15" s="25"/>
      <c r="I15" s="25"/>
      <c r="J15" s="25"/>
      <c r="K15" s="25"/>
      <c r="L15" s="23"/>
      <c r="P15" s="8"/>
    </row>
    <row r="16" spans="2:16" ht="15" customHeight="1" x14ac:dyDescent="0.25">
      <c r="B16" s="13"/>
      <c r="C16" s="23"/>
      <c r="D16" s="23"/>
      <c r="E16" s="23"/>
      <c r="F16" s="23"/>
      <c r="G16" s="23"/>
      <c r="H16" s="23"/>
      <c r="I16" s="23"/>
      <c r="J16" s="23"/>
      <c r="K16" s="23"/>
      <c r="L16" s="23"/>
      <c r="P16" s="8"/>
    </row>
    <row r="17" spans="2:16" ht="15" customHeight="1" x14ac:dyDescent="0.25">
      <c r="B17" s="13"/>
      <c r="C17" s="23"/>
      <c r="D17" s="23"/>
      <c r="E17" s="23"/>
      <c r="F17" s="23"/>
      <c r="G17" s="23"/>
      <c r="H17" s="23"/>
      <c r="I17" s="23"/>
      <c r="J17" s="23"/>
      <c r="K17" s="23"/>
      <c r="L17" s="23"/>
      <c r="P17" s="8"/>
    </row>
    <row r="18" spans="2:16" ht="15" customHeight="1" x14ac:dyDescent="0.25">
      <c r="B18" s="14"/>
      <c r="C18" s="24"/>
      <c r="D18" s="24"/>
      <c r="E18" s="24"/>
      <c r="F18" s="24"/>
      <c r="G18" s="24"/>
      <c r="H18" s="24"/>
      <c r="I18" s="24"/>
      <c r="J18" s="24"/>
      <c r="K18" s="24"/>
      <c r="L18" s="24"/>
      <c r="P18" s="8"/>
    </row>
    <row r="19" spans="2:16" ht="15" customHeight="1" x14ac:dyDescent="0.25">
      <c r="B19" s="15"/>
      <c r="C19" s="24"/>
      <c r="D19" s="24"/>
      <c r="E19" s="24"/>
      <c r="F19" s="24"/>
      <c r="G19" s="24"/>
      <c r="H19" s="24"/>
      <c r="I19" s="24"/>
      <c r="J19" s="24"/>
      <c r="K19" s="24"/>
      <c r="L19" s="24"/>
      <c r="P19" s="8"/>
    </row>
    <row r="20" spans="2:16" ht="15" customHeight="1" x14ac:dyDescent="0.25">
      <c r="B20" s="15"/>
      <c r="C20" s="24"/>
      <c r="D20" s="24"/>
      <c r="E20" s="24"/>
      <c r="F20" s="24"/>
      <c r="G20" s="24"/>
      <c r="H20" s="24"/>
      <c r="I20" s="24"/>
      <c r="J20" s="24"/>
      <c r="K20" s="24"/>
      <c r="L20" s="24"/>
      <c r="P20" s="8"/>
    </row>
    <row r="21" spans="2:16" ht="15" customHeight="1" x14ac:dyDescent="0.25">
      <c r="B21" s="15"/>
      <c r="C21" s="24"/>
      <c r="D21" s="24"/>
      <c r="E21" s="24"/>
      <c r="F21" s="24"/>
      <c r="G21" s="24"/>
      <c r="H21" s="24"/>
      <c r="I21" s="24"/>
      <c r="J21" s="24"/>
      <c r="K21" s="24"/>
      <c r="L21" s="24"/>
      <c r="P21" s="8"/>
    </row>
    <row r="22" spans="2:16" ht="15" customHeight="1" x14ac:dyDescent="0.25">
      <c r="B22" s="16"/>
      <c r="C22" s="26"/>
      <c r="D22" s="26"/>
      <c r="E22" s="26"/>
      <c r="F22" s="26"/>
      <c r="G22" s="26"/>
      <c r="H22" s="26"/>
      <c r="I22" s="26"/>
      <c r="J22" s="26"/>
      <c r="K22" s="26"/>
      <c r="L22" s="26"/>
      <c r="P22" s="8"/>
    </row>
    <row r="23" spans="2:16" ht="15" customHeight="1" x14ac:dyDescent="0.25">
      <c r="B23" s="13"/>
      <c r="C23" s="23"/>
      <c r="D23" s="23"/>
      <c r="E23" s="23"/>
      <c r="F23" s="23"/>
      <c r="G23" s="23"/>
      <c r="H23" s="23"/>
      <c r="I23" s="23"/>
      <c r="J23" s="23"/>
      <c r="K23" s="23"/>
      <c r="L23" s="23"/>
      <c r="P23" s="8"/>
    </row>
    <row r="24" spans="2:16" ht="15" customHeight="1" x14ac:dyDescent="0.25">
      <c r="B24" s="13"/>
      <c r="C24" s="23"/>
      <c r="D24" s="23"/>
      <c r="E24" s="23"/>
      <c r="F24" s="23"/>
      <c r="G24" s="23"/>
      <c r="H24" s="23"/>
      <c r="I24" s="23"/>
      <c r="J24" s="23"/>
      <c r="K24" s="23"/>
      <c r="L24" s="23"/>
      <c r="P24" s="8"/>
    </row>
    <row r="25" spans="2:16" ht="15" customHeight="1" x14ac:dyDescent="0.25">
      <c r="B25" s="13"/>
      <c r="C25" s="23"/>
      <c r="D25" s="23"/>
      <c r="E25" s="23"/>
      <c r="F25" s="23"/>
      <c r="G25" s="23"/>
      <c r="H25" s="23"/>
      <c r="I25" s="23"/>
      <c r="J25" s="23"/>
      <c r="K25" s="23"/>
      <c r="L25" s="23"/>
      <c r="P25" s="8"/>
    </row>
    <row r="26" spans="2:16" ht="15" customHeight="1" x14ac:dyDescent="0.25">
      <c r="B26" s="13"/>
      <c r="C26" s="23"/>
      <c r="D26" s="23"/>
      <c r="E26" s="23"/>
      <c r="F26" s="23"/>
      <c r="G26" s="23"/>
      <c r="H26" s="23"/>
      <c r="I26" s="23"/>
      <c r="J26" s="23"/>
      <c r="K26" s="23"/>
      <c r="L26" s="23"/>
      <c r="P26" s="8"/>
    </row>
    <row r="27" spans="2:16" ht="15" customHeight="1" x14ac:dyDescent="0.25">
      <c r="B27" s="1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2:16" ht="15" customHeight="1" x14ac:dyDescent="0.25">
      <c r="B28" s="13"/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2:16" ht="15" customHeight="1" x14ac:dyDescent="0.25">
      <c r="B29" s="1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2:16" ht="15" customHeight="1" x14ac:dyDescent="0.25">
      <c r="B30" s="13"/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2:16" ht="15" customHeight="1" x14ac:dyDescent="0.25">
      <c r="B31" s="13"/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2:16" ht="15" customHeight="1" x14ac:dyDescent="0.25">
      <c r="B32" s="13"/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2:12" ht="15" customHeight="1" x14ac:dyDescent="0.25">
      <c r="B33" s="13"/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2:12" ht="15" customHeight="1" x14ac:dyDescent="0.25">
      <c r="B34" s="13"/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2:12" ht="15" customHeight="1" x14ac:dyDescent="0.25">
      <c r="B35" s="14"/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2:12" ht="15" customHeight="1" x14ac:dyDescent="0.25">
      <c r="B36" s="15"/>
      <c r="C36" s="24"/>
      <c r="D36" s="24"/>
      <c r="E36" s="24"/>
      <c r="F36" s="24"/>
      <c r="G36" s="24"/>
      <c r="H36" s="24"/>
      <c r="I36" s="24"/>
      <c r="J36" s="24"/>
      <c r="K36" s="24"/>
      <c r="L36" s="24"/>
    </row>
    <row r="37" spans="2:12" ht="15" customHeight="1" x14ac:dyDescent="0.25">
      <c r="B37" s="15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2:12" ht="15" customHeight="1" x14ac:dyDescent="0.25">
      <c r="B38" s="15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2:12" ht="15" customHeight="1" x14ac:dyDescent="0.25">
      <c r="B39" s="15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2:12" ht="15" customHeight="1" x14ac:dyDescent="0.25">
      <c r="B40" s="15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2:12" ht="15" customHeight="1" x14ac:dyDescent="0.25">
      <c r="B41" s="15"/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2:12" ht="15" customHeight="1" x14ac:dyDescent="0.25">
      <c r="B42" s="15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2:12" ht="15" customHeight="1" x14ac:dyDescent="0.25">
      <c r="B43" s="15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2:12" ht="15" customHeight="1" x14ac:dyDescent="0.25">
      <c r="B44" s="16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2:12" ht="15" customHeight="1" x14ac:dyDescent="0.25">
      <c r="B45" s="1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2:12" ht="15" customHeight="1" x14ac:dyDescent="0.25">
      <c r="B46" s="1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2:12" ht="15" customHeight="1" x14ac:dyDescent="0.25">
      <c r="B47" s="1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2:12" ht="15" customHeight="1" x14ac:dyDescent="0.25">
      <c r="B48" s="9"/>
      <c r="C48" s="9"/>
      <c r="D48" s="9"/>
      <c r="E48" s="5"/>
      <c r="F48" s="5"/>
      <c r="G48" s="5"/>
      <c r="H48" s="5"/>
      <c r="I48" s="5"/>
      <c r="J48" s="5"/>
      <c r="K48" s="5"/>
      <c r="L48" s="5"/>
    </row>
    <row r="49" spans="2:12" ht="15" customHeight="1" x14ac:dyDescent="0.25"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2:1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ht="15" customHeight="1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</sheetData>
  <mergeCells count="2">
    <mergeCell ref="C8:L8"/>
    <mergeCell ref="C7:J7"/>
  </mergeCells>
  <pageMargins left="0.7" right="0.7" top="0.75" bottom="0.75" header="0.3" footer="0.3"/>
  <pageSetup scale="5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142875</xdr:colOff>
                <xdr:row>2</xdr:row>
                <xdr:rowOff>57150</xdr:rowOff>
              </to>
            </anchor>
          </objectPr>
        </oleObject>
      </mc:Choice>
      <mc:Fallback>
        <oleObject progId="MSPhotoEd.3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3:O100"/>
  <sheetViews>
    <sheetView zoomScale="90" zoomScaleNormal="90" zoomScaleSheetLayoutView="90" workbookViewId="0">
      <selection activeCell="I3" sqref="I3"/>
    </sheetView>
  </sheetViews>
  <sheetFormatPr defaultRowHeight="12.75" x14ac:dyDescent="0.2"/>
  <cols>
    <col min="1" max="1" width="9.140625" style="17"/>
    <col min="2" max="2" width="43.85546875" style="17" bestFit="1" customWidth="1"/>
    <col min="3" max="15" width="13.5703125" style="17" customWidth="1"/>
    <col min="16" max="257" width="9.140625" style="17"/>
    <col min="258" max="258" width="33.28515625" style="17" customWidth="1"/>
    <col min="259" max="271" width="15.140625" style="17" customWidth="1"/>
    <col min="272" max="513" width="9.140625" style="17"/>
    <col min="514" max="514" width="33.28515625" style="17" customWidth="1"/>
    <col min="515" max="527" width="15.140625" style="17" customWidth="1"/>
    <col min="528" max="769" width="9.140625" style="17"/>
    <col min="770" max="770" width="33.28515625" style="17" customWidth="1"/>
    <col min="771" max="783" width="15.140625" style="17" customWidth="1"/>
    <col min="784" max="1025" width="9.140625" style="17"/>
    <col min="1026" max="1026" width="33.28515625" style="17" customWidth="1"/>
    <col min="1027" max="1039" width="15.140625" style="17" customWidth="1"/>
    <col min="1040" max="1281" width="9.140625" style="17"/>
    <col min="1282" max="1282" width="33.28515625" style="17" customWidth="1"/>
    <col min="1283" max="1295" width="15.140625" style="17" customWidth="1"/>
    <col min="1296" max="1537" width="9.140625" style="17"/>
    <col min="1538" max="1538" width="33.28515625" style="17" customWidth="1"/>
    <col min="1539" max="1551" width="15.140625" style="17" customWidth="1"/>
    <col min="1552" max="1793" width="9.140625" style="17"/>
    <col min="1794" max="1794" width="33.28515625" style="17" customWidth="1"/>
    <col min="1795" max="1807" width="15.140625" style="17" customWidth="1"/>
    <col min="1808" max="2049" width="9.140625" style="17"/>
    <col min="2050" max="2050" width="33.28515625" style="17" customWidth="1"/>
    <col min="2051" max="2063" width="15.140625" style="17" customWidth="1"/>
    <col min="2064" max="2305" width="9.140625" style="17"/>
    <col min="2306" max="2306" width="33.28515625" style="17" customWidth="1"/>
    <col min="2307" max="2319" width="15.140625" style="17" customWidth="1"/>
    <col min="2320" max="2561" width="9.140625" style="17"/>
    <col min="2562" max="2562" width="33.28515625" style="17" customWidth="1"/>
    <col min="2563" max="2575" width="15.140625" style="17" customWidth="1"/>
    <col min="2576" max="2817" width="9.140625" style="17"/>
    <col min="2818" max="2818" width="33.28515625" style="17" customWidth="1"/>
    <col min="2819" max="2831" width="15.140625" style="17" customWidth="1"/>
    <col min="2832" max="3073" width="9.140625" style="17"/>
    <col min="3074" max="3074" width="33.28515625" style="17" customWidth="1"/>
    <col min="3075" max="3087" width="15.140625" style="17" customWidth="1"/>
    <col min="3088" max="3329" width="9.140625" style="17"/>
    <col min="3330" max="3330" width="33.28515625" style="17" customWidth="1"/>
    <col min="3331" max="3343" width="15.140625" style="17" customWidth="1"/>
    <col min="3344" max="3585" width="9.140625" style="17"/>
    <col min="3586" max="3586" width="33.28515625" style="17" customWidth="1"/>
    <col min="3587" max="3599" width="15.140625" style="17" customWidth="1"/>
    <col min="3600" max="3841" width="9.140625" style="17"/>
    <col min="3842" max="3842" width="33.28515625" style="17" customWidth="1"/>
    <col min="3843" max="3855" width="15.140625" style="17" customWidth="1"/>
    <col min="3856" max="4097" width="9.140625" style="17"/>
    <col min="4098" max="4098" width="33.28515625" style="17" customWidth="1"/>
    <col min="4099" max="4111" width="15.140625" style="17" customWidth="1"/>
    <col min="4112" max="4353" width="9.140625" style="17"/>
    <col min="4354" max="4354" width="33.28515625" style="17" customWidth="1"/>
    <col min="4355" max="4367" width="15.140625" style="17" customWidth="1"/>
    <col min="4368" max="4609" width="9.140625" style="17"/>
    <col min="4610" max="4610" width="33.28515625" style="17" customWidth="1"/>
    <col min="4611" max="4623" width="15.140625" style="17" customWidth="1"/>
    <col min="4624" max="4865" width="9.140625" style="17"/>
    <col min="4866" max="4866" width="33.28515625" style="17" customWidth="1"/>
    <col min="4867" max="4879" width="15.140625" style="17" customWidth="1"/>
    <col min="4880" max="5121" width="9.140625" style="17"/>
    <col min="5122" max="5122" width="33.28515625" style="17" customWidth="1"/>
    <col min="5123" max="5135" width="15.140625" style="17" customWidth="1"/>
    <col min="5136" max="5377" width="9.140625" style="17"/>
    <col min="5378" max="5378" width="33.28515625" style="17" customWidth="1"/>
    <col min="5379" max="5391" width="15.140625" style="17" customWidth="1"/>
    <col min="5392" max="5633" width="9.140625" style="17"/>
    <col min="5634" max="5634" width="33.28515625" style="17" customWidth="1"/>
    <col min="5635" max="5647" width="15.140625" style="17" customWidth="1"/>
    <col min="5648" max="5889" width="9.140625" style="17"/>
    <col min="5890" max="5890" width="33.28515625" style="17" customWidth="1"/>
    <col min="5891" max="5903" width="15.140625" style="17" customWidth="1"/>
    <col min="5904" max="6145" width="9.140625" style="17"/>
    <col min="6146" max="6146" width="33.28515625" style="17" customWidth="1"/>
    <col min="6147" max="6159" width="15.140625" style="17" customWidth="1"/>
    <col min="6160" max="6401" width="9.140625" style="17"/>
    <col min="6402" max="6402" width="33.28515625" style="17" customWidth="1"/>
    <col min="6403" max="6415" width="15.140625" style="17" customWidth="1"/>
    <col min="6416" max="6657" width="9.140625" style="17"/>
    <col min="6658" max="6658" width="33.28515625" style="17" customWidth="1"/>
    <col min="6659" max="6671" width="15.140625" style="17" customWidth="1"/>
    <col min="6672" max="6913" width="9.140625" style="17"/>
    <col min="6914" max="6914" width="33.28515625" style="17" customWidth="1"/>
    <col min="6915" max="6927" width="15.140625" style="17" customWidth="1"/>
    <col min="6928" max="7169" width="9.140625" style="17"/>
    <col min="7170" max="7170" width="33.28515625" style="17" customWidth="1"/>
    <col min="7171" max="7183" width="15.140625" style="17" customWidth="1"/>
    <col min="7184" max="7425" width="9.140625" style="17"/>
    <col min="7426" max="7426" width="33.28515625" style="17" customWidth="1"/>
    <col min="7427" max="7439" width="15.140625" style="17" customWidth="1"/>
    <col min="7440" max="7681" width="9.140625" style="17"/>
    <col min="7682" max="7682" width="33.28515625" style="17" customWidth="1"/>
    <col min="7683" max="7695" width="15.140625" style="17" customWidth="1"/>
    <col min="7696" max="7937" width="9.140625" style="17"/>
    <col min="7938" max="7938" width="33.28515625" style="17" customWidth="1"/>
    <col min="7939" max="7951" width="15.140625" style="17" customWidth="1"/>
    <col min="7952" max="8193" width="9.140625" style="17"/>
    <col min="8194" max="8194" width="33.28515625" style="17" customWidth="1"/>
    <col min="8195" max="8207" width="15.140625" style="17" customWidth="1"/>
    <col min="8208" max="8449" width="9.140625" style="17"/>
    <col min="8450" max="8450" width="33.28515625" style="17" customWidth="1"/>
    <col min="8451" max="8463" width="15.140625" style="17" customWidth="1"/>
    <col min="8464" max="8705" width="9.140625" style="17"/>
    <col min="8706" max="8706" width="33.28515625" style="17" customWidth="1"/>
    <col min="8707" max="8719" width="15.140625" style="17" customWidth="1"/>
    <col min="8720" max="8961" width="9.140625" style="17"/>
    <col min="8962" max="8962" width="33.28515625" style="17" customWidth="1"/>
    <col min="8963" max="8975" width="15.140625" style="17" customWidth="1"/>
    <col min="8976" max="9217" width="9.140625" style="17"/>
    <col min="9218" max="9218" width="33.28515625" style="17" customWidth="1"/>
    <col min="9219" max="9231" width="15.140625" style="17" customWidth="1"/>
    <col min="9232" max="9473" width="9.140625" style="17"/>
    <col min="9474" max="9474" width="33.28515625" style="17" customWidth="1"/>
    <col min="9475" max="9487" width="15.140625" style="17" customWidth="1"/>
    <col min="9488" max="9729" width="9.140625" style="17"/>
    <col min="9730" max="9730" width="33.28515625" style="17" customWidth="1"/>
    <col min="9731" max="9743" width="15.140625" style="17" customWidth="1"/>
    <col min="9744" max="9985" width="9.140625" style="17"/>
    <col min="9986" max="9986" width="33.28515625" style="17" customWidth="1"/>
    <col min="9987" max="9999" width="15.140625" style="17" customWidth="1"/>
    <col min="10000" max="10241" width="9.140625" style="17"/>
    <col min="10242" max="10242" width="33.28515625" style="17" customWidth="1"/>
    <col min="10243" max="10255" width="15.140625" style="17" customWidth="1"/>
    <col min="10256" max="10497" width="9.140625" style="17"/>
    <col min="10498" max="10498" width="33.28515625" style="17" customWidth="1"/>
    <col min="10499" max="10511" width="15.140625" style="17" customWidth="1"/>
    <col min="10512" max="10753" width="9.140625" style="17"/>
    <col min="10754" max="10754" width="33.28515625" style="17" customWidth="1"/>
    <col min="10755" max="10767" width="15.140625" style="17" customWidth="1"/>
    <col min="10768" max="11009" width="9.140625" style="17"/>
    <col min="11010" max="11010" width="33.28515625" style="17" customWidth="1"/>
    <col min="11011" max="11023" width="15.140625" style="17" customWidth="1"/>
    <col min="11024" max="11265" width="9.140625" style="17"/>
    <col min="11266" max="11266" width="33.28515625" style="17" customWidth="1"/>
    <col min="11267" max="11279" width="15.140625" style="17" customWidth="1"/>
    <col min="11280" max="11521" width="9.140625" style="17"/>
    <col min="11522" max="11522" width="33.28515625" style="17" customWidth="1"/>
    <col min="11523" max="11535" width="15.140625" style="17" customWidth="1"/>
    <col min="11536" max="11777" width="9.140625" style="17"/>
    <col min="11778" max="11778" width="33.28515625" style="17" customWidth="1"/>
    <col min="11779" max="11791" width="15.140625" style="17" customWidth="1"/>
    <col min="11792" max="12033" width="9.140625" style="17"/>
    <col min="12034" max="12034" width="33.28515625" style="17" customWidth="1"/>
    <col min="12035" max="12047" width="15.140625" style="17" customWidth="1"/>
    <col min="12048" max="12289" width="9.140625" style="17"/>
    <col min="12290" max="12290" width="33.28515625" style="17" customWidth="1"/>
    <col min="12291" max="12303" width="15.140625" style="17" customWidth="1"/>
    <col min="12304" max="12545" width="9.140625" style="17"/>
    <col min="12546" max="12546" width="33.28515625" style="17" customWidth="1"/>
    <col min="12547" max="12559" width="15.140625" style="17" customWidth="1"/>
    <col min="12560" max="12801" width="9.140625" style="17"/>
    <col min="12802" max="12802" width="33.28515625" style="17" customWidth="1"/>
    <col min="12803" max="12815" width="15.140625" style="17" customWidth="1"/>
    <col min="12816" max="13057" width="9.140625" style="17"/>
    <col min="13058" max="13058" width="33.28515625" style="17" customWidth="1"/>
    <col min="13059" max="13071" width="15.140625" style="17" customWidth="1"/>
    <col min="13072" max="13313" width="9.140625" style="17"/>
    <col min="13314" max="13314" width="33.28515625" style="17" customWidth="1"/>
    <col min="13315" max="13327" width="15.140625" style="17" customWidth="1"/>
    <col min="13328" max="13569" width="9.140625" style="17"/>
    <col min="13570" max="13570" width="33.28515625" style="17" customWidth="1"/>
    <col min="13571" max="13583" width="15.140625" style="17" customWidth="1"/>
    <col min="13584" max="13825" width="9.140625" style="17"/>
    <col min="13826" max="13826" width="33.28515625" style="17" customWidth="1"/>
    <col min="13827" max="13839" width="15.140625" style="17" customWidth="1"/>
    <col min="13840" max="14081" width="9.140625" style="17"/>
    <col min="14082" max="14082" width="33.28515625" style="17" customWidth="1"/>
    <col min="14083" max="14095" width="15.140625" style="17" customWidth="1"/>
    <col min="14096" max="14337" width="9.140625" style="17"/>
    <col min="14338" max="14338" width="33.28515625" style="17" customWidth="1"/>
    <col min="14339" max="14351" width="15.140625" style="17" customWidth="1"/>
    <col min="14352" max="14593" width="9.140625" style="17"/>
    <col min="14594" max="14594" width="33.28515625" style="17" customWidth="1"/>
    <col min="14595" max="14607" width="15.140625" style="17" customWidth="1"/>
    <col min="14608" max="14849" width="9.140625" style="17"/>
    <col min="14850" max="14850" width="33.28515625" style="17" customWidth="1"/>
    <col min="14851" max="14863" width="15.140625" style="17" customWidth="1"/>
    <col min="14864" max="15105" width="9.140625" style="17"/>
    <col min="15106" max="15106" width="33.28515625" style="17" customWidth="1"/>
    <col min="15107" max="15119" width="15.140625" style="17" customWidth="1"/>
    <col min="15120" max="15361" width="9.140625" style="17"/>
    <col min="15362" max="15362" width="33.28515625" style="17" customWidth="1"/>
    <col min="15363" max="15375" width="15.140625" style="17" customWidth="1"/>
    <col min="15376" max="15617" width="9.140625" style="17"/>
    <col min="15618" max="15618" width="33.28515625" style="17" customWidth="1"/>
    <col min="15619" max="15631" width="15.140625" style="17" customWidth="1"/>
    <col min="15632" max="15873" width="9.140625" style="17"/>
    <col min="15874" max="15874" width="33.28515625" style="17" customWidth="1"/>
    <col min="15875" max="15887" width="15.140625" style="17" customWidth="1"/>
    <col min="15888" max="16129" width="9.140625" style="17"/>
    <col min="16130" max="16130" width="33.28515625" style="17" customWidth="1"/>
    <col min="16131" max="16143" width="15.140625" style="17" customWidth="1"/>
    <col min="16144" max="16384" width="9.140625" style="17"/>
  </cols>
  <sheetData>
    <row r="3" spans="1:15" x14ac:dyDescent="0.2">
      <c r="M3" s="7" t="s">
        <v>165</v>
      </c>
    </row>
    <row r="10" spans="1:15" ht="15.75" x14ac:dyDescent="0.25">
      <c r="A10" s="10">
        <v>9.0399999999999991</v>
      </c>
      <c r="B10" s="115" t="s">
        <v>166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</row>
    <row r="11" spans="1:15" x14ac:dyDescent="0.2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x14ac:dyDescent="0.2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s="19" customFormat="1" ht="38.25" x14ac:dyDescent="0.2">
      <c r="B13" s="30" t="s">
        <v>29</v>
      </c>
      <c r="C13" s="31" t="s">
        <v>30</v>
      </c>
      <c r="D13" s="32" t="s">
        <v>31</v>
      </c>
      <c r="E13" s="32" t="s">
        <v>32</v>
      </c>
      <c r="F13" s="30" t="s">
        <v>33</v>
      </c>
      <c r="G13" s="30" t="s">
        <v>34</v>
      </c>
      <c r="H13" s="30" t="s">
        <v>15</v>
      </c>
      <c r="I13" s="30" t="s">
        <v>16</v>
      </c>
      <c r="J13" s="30" t="s">
        <v>17</v>
      </c>
      <c r="K13" s="30" t="s">
        <v>35</v>
      </c>
      <c r="L13" s="30" t="s">
        <v>18</v>
      </c>
      <c r="M13" s="30" t="s">
        <v>36</v>
      </c>
      <c r="N13" s="30" t="s">
        <v>37</v>
      </c>
      <c r="O13" s="32" t="s">
        <v>38</v>
      </c>
    </row>
    <row r="14" spans="1:15" ht="21.75" customHeight="1" x14ac:dyDescent="0.2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5" ht="15.75" x14ac:dyDescent="0.25">
      <c r="B15" s="34" t="s">
        <v>39</v>
      </c>
      <c r="C15" s="35">
        <v>66.099999999999994</v>
      </c>
      <c r="D15" s="35">
        <v>22.3</v>
      </c>
      <c r="E15" s="35">
        <v>33.299999999999997</v>
      </c>
      <c r="F15" s="35">
        <v>334.5</v>
      </c>
      <c r="G15" s="35">
        <v>42.7</v>
      </c>
      <c r="H15" s="35">
        <v>20.9</v>
      </c>
      <c r="I15" s="35">
        <v>162</v>
      </c>
      <c r="J15" s="35">
        <v>39.1</v>
      </c>
      <c r="K15" s="35">
        <v>59.2</v>
      </c>
      <c r="L15" s="35">
        <v>38.200000000000003</v>
      </c>
      <c r="M15" s="35">
        <v>83.5</v>
      </c>
      <c r="N15" s="35">
        <v>98.2</v>
      </c>
      <c r="O15" s="36">
        <v>1000</v>
      </c>
    </row>
    <row r="16" spans="1:15" ht="15" x14ac:dyDescent="0.2"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2:15" ht="15.75" hidden="1" x14ac:dyDescent="0.25">
      <c r="B17" s="37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2:15" ht="15.75" hidden="1" x14ac:dyDescent="0.25">
      <c r="B18" s="39">
        <v>2014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2:15" ht="15" hidden="1" x14ac:dyDescent="0.2">
      <c r="B19" s="40" t="s">
        <v>43</v>
      </c>
      <c r="C19" s="38">
        <v>97.119167240545593</v>
      </c>
      <c r="D19" s="38">
        <v>98.815184371360303</v>
      </c>
      <c r="E19" s="38">
        <v>95.574076475959203</v>
      </c>
      <c r="F19" s="38">
        <v>107.04714906137878</v>
      </c>
      <c r="G19" s="38">
        <v>99.931273929882408</v>
      </c>
      <c r="H19" s="38">
        <v>100.42385149441134</v>
      </c>
      <c r="I19" s="38">
        <v>105.55243718583924</v>
      </c>
      <c r="J19" s="38">
        <v>95.022969653205408</v>
      </c>
      <c r="K19" s="38">
        <v>95.765951047732699</v>
      </c>
      <c r="L19" s="38">
        <v>93.753779661790276</v>
      </c>
      <c r="M19" s="38">
        <v>104.27863304971092</v>
      </c>
      <c r="N19" s="38">
        <v>101.35879238845166</v>
      </c>
      <c r="O19" s="38">
        <v>102.00555958141454</v>
      </c>
    </row>
    <row r="20" spans="2:15" ht="15" hidden="1" x14ac:dyDescent="0.2">
      <c r="B20" s="40" t="s">
        <v>40</v>
      </c>
      <c r="C20" s="38">
        <v>97.696517047951019</v>
      </c>
      <c r="D20" s="38">
        <v>98.576840411608615</v>
      </c>
      <c r="E20" s="38">
        <v>96.188485057236292</v>
      </c>
      <c r="F20" s="38">
        <v>108.292798179998</v>
      </c>
      <c r="G20" s="38">
        <v>100.27269553161611</v>
      </c>
      <c r="H20" s="38">
        <v>100.29563247821163</v>
      </c>
      <c r="I20" s="38">
        <v>106.47166661269488</v>
      </c>
      <c r="J20" s="38">
        <v>96.515724959267871</v>
      </c>
      <c r="K20" s="38">
        <v>95.829606320365116</v>
      </c>
      <c r="L20" s="38">
        <v>93.753779661790276</v>
      </c>
      <c r="M20" s="38">
        <v>95.006929381055215</v>
      </c>
      <c r="N20" s="38">
        <v>101.07374590166023</v>
      </c>
      <c r="O20" s="38">
        <v>102.20941739326928</v>
      </c>
    </row>
    <row r="21" spans="2:15" ht="15" hidden="1" x14ac:dyDescent="0.2">
      <c r="B21" s="40" t="s">
        <v>42</v>
      </c>
      <c r="C21" s="38">
        <v>98.138423540789574</v>
      </c>
      <c r="D21" s="38">
        <v>98.985237083198243</v>
      </c>
      <c r="E21" s="38">
        <v>96.450036033049045</v>
      </c>
      <c r="F21" s="38">
        <v>109.06797970522398</v>
      </c>
      <c r="G21" s="38">
        <v>100.71155693857214</v>
      </c>
      <c r="H21" s="38">
        <v>100.31079816829977</v>
      </c>
      <c r="I21" s="38">
        <v>106.43397631718136</v>
      </c>
      <c r="J21" s="38">
        <v>96.3694884625573</v>
      </c>
      <c r="K21" s="38">
        <v>95.788142794155007</v>
      </c>
      <c r="L21" s="38">
        <v>93.753779661790276</v>
      </c>
      <c r="M21" s="38">
        <v>93.418606547026286</v>
      </c>
      <c r="N21" s="38">
        <v>100.95046648218651</v>
      </c>
      <c r="O21" s="38">
        <v>102.42691117916112</v>
      </c>
    </row>
    <row r="22" spans="2:15" ht="15" hidden="1" x14ac:dyDescent="0.2">
      <c r="B22" s="40" t="s">
        <v>41</v>
      </c>
      <c r="C22" s="38">
        <v>99.088262184179243</v>
      </c>
      <c r="D22" s="38">
        <v>98.995143066412112</v>
      </c>
      <c r="E22" s="38">
        <v>96.754964100088557</v>
      </c>
      <c r="F22" s="38">
        <v>108.25394776263005</v>
      </c>
      <c r="G22" s="38">
        <v>100.67902036891203</v>
      </c>
      <c r="H22" s="38">
        <v>100.2435373479738</v>
      </c>
      <c r="I22" s="38">
        <v>105.7527624557881</v>
      </c>
      <c r="J22" s="38">
        <v>95.349008095623432</v>
      </c>
      <c r="K22" s="38">
        <v>96.749979803564116</v>
      </c>
      <c r="L22" s="38">
        <v>96.266337056654478</v>
      </c>
      <c r="M22" s="38">
        <v>95.246220809882402</v>
      </c>
      <c r="N22" s="38">
        <v>99.352082113778991</v>
      </c>
      <c r="O22" s="38">
        <v>102.0964336083904</v>
      </c>
    </row>
    <row r="23" spans="2:15" ht="15.75" hidden="1" x14ac:dyDescent="0.25"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2:15" ht="15.75" hidden="1" x14ac:dyDescent="0.25">
      <c r="B24" s="39" t="s">
        <v>44</v>
      </c>
      <c r="C24" s="35">
        <v>98.010592503366354</v>
      </c>
      <c r="D24" s="35">
        <v>98.843101233144807</v>
      </c>
      <c r="E24" s="35">
        <v>96.241890416583274</v>
      </c>
      <c r="F24" s="35">
        <v>108.1654686773077</v>
      </c>
      <c r="G24" s="35">
        <v>100.39863669224567</v>
      </c>
      <c r="H24" s="35">
        <v>100.31845487222414</v>
      </c>
      <c r="I24" s="35">
        <v>106.05271064287589</v>
      </c>
      <c r="J24" s="35">
        <v>95.81429779266351</v>
      </c>
      <c r="K24" s="35">
        <v>96.033419991454224</v>
      </c>
      <c r="L24" s="35">
        <v>94.381919010506323</v>
      </c>
      <c r="M24" s="35">
        <v>96.987597446918699</v>
      </c>
      <c r="N24" s="35">
        <v>100.68377172151935</v>
      </c>
      <c r="O24" s="35">
        <v>102.18458044055883</v>
      </c>
    </row>
    <row r="25" spans="2:15" ht="15.75" hidden="1" x14ac:dyDescent="0.25"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2:15" ht="15.75" hidden="1" x14ac:dyDescent="0.25">
      <c r="B26" s="39">
        <v>2015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2:15" ht="15" hidden="1" x14ac:dyDescent="0.2">
      <c r="B27" s="40" t="s">
        <v>43</v>
      </c>
      <c r="C27" s="38">
        <v>99.893743654792317</v>
      </c>
      <c r="D27" s="38">
        <v>99.092701992003157</v>
      </c>
      <c r="E27" s="38">
        <v>97.25470254911275</v>
      </c>
      <c r="F27" s="38">
        <v>105.86409904786029</v>
      </c>
      <c r="G27" s="38">
        <v>100.72141135653709</v>
      </c>
      <c r="H27" s="38">
        <v>100.77965434044019</v>
      </c>
      <c r="I27" s="38">
        <v>105.53120828430897</v>
      </c>
      <c r="J27" s="38">
        <v>97.321205017762466</v>
      </c>
      <c r="K27" s="38">
        <v>97.575357038920231</v>
      </c>
      <c r="L27" s="38">
        <v>96.266337056654478</v>
      </c>
      <c r="M27" s="38">
        <v>95.764445801370528</v>
      </c>
      <c r="N27" s="38">
        <v>99.010706023189442</v>
      </c>
      <c r="O27" s="38">
        <v>101.58975977309738</v>
      </c>
    </row>
    <row r="28" spans="2:15" ht="15" hidden="1" x14ac:dyDescent="0.2">
      <c r="B28" s="40" t="s">
        <v>40</v>
      </c>
      <c r="C28" s="38">
        <v>98.848376849526971</v>
      </c>
      <c r="D28" s="38">
        <v>99.395584933299702</v>
      </c>
      <c r="E28" s="38">
        <v>98.767575237779454</v>
      </c>
      <c r="F28" s="38">
        <v>98.124827974249101</v>
      </c>
      <c r="G28" s="38">
        <v>100.50979622592781</v>
      </c>
      <c r="H28" s="38">
        <v>100.47762075926929</v>
      </c>
      <c r="I28" s="38">
        <v>98.344505492528498</v>
      </c>
      <c r="J28" s="38">
        <v>99.441997089784863</v>
      </c>
      <c r="K28" s="38">
        <v>97.617793887341847</v>
      </c>
      <c r="L28" s="38">
        <v>98.006080641080416</v>
      </c>
      <c r="M28" s="38">
        <v>93.722795985274871</v>
      </c>
      <c r="N28" s="38">
        <v>99.475701380032817</v>
      </c>
      <c r="O28" s="38">
        <v>98.525172008072488</v>
      </c>
    </row>
    <row r="29" spans="2:15" ht="15" hidden="1" x14ac:dyDescent="0.2">
      <c r="B29" s="40" t="s">
        <v>42</v>
      </c>
      <c r="C29" s="38">
        <v>99.651255158007999</v>
      </c>
      <c r="D29" s="38">
        <v>99.505376247253338</v>
      </c>
      <c r="E29" s="38">
        <v>100.18939898248512</v>
      </c>
      <c r="F29" s="38">
        <v>99.468272971070419</v>
      </c>
      <c r="G29" s="38">
        <v>100.47488100365547</v>
      </c>
      <c r="H29" s="38">
        <v>100.59195430597272</v>
      </c>
      <c r="I29" s="38">
        <v>100.82684772400987</v>
      </c>
      <c r="J29" s="38">
        <v>99.5127566849674</v>
      </c>
      <c r="K29" s="38">
        <v>97.455249078020543</v>
      </c>
      <c r="L29" s="38">
        <v>98.77151140846064</v>
      </c>
      <c r="M29" s="38">
        <v>93.814868038050065</v>
      </c>
      <c r="N29" s="38">
        <v>100.19048412023439</v>
      </c>
      <c r="O29" s="38">
        <v>99.477742194378848</v>
      </c>
    </row>
    <row r="30" spans="2:15" ht="15" hidden="1" x14ac:dyDescent="0.2">
      <c r="B30" s="40" t="s">
        <v>41</v>
      </c>
      <c r="C30" s="38">
        <v>99.914174533343754</v>
      </c>
      <c r="D30" s="38">
        <v>99.649238139836456</v>
      </c>
      <c r="E30" s="38">
        <v>100.1654342132727</v>
      </c>
      <c r="F30" s="38">
        <v>99.145534394189227</v>
      </c>
      <c r="G30" s="38">
        <v>100.53562159714629</v>
      </c>
      <c r="H30" s="38">
        <v>100.45713722979961</v>
      </c>
      <c r="I30" s="38">
        <v>98.948179891552684</v>
      </c>
      <c r="J30" s="38">
        <v>99.5127566849674</v>
      </c>
      <c r="K30" s="38">
        <v>97.113418317340034</v>
      </c>
      <c r="L30" s="38">
        <v>98.77151140846064</v>
      </c>
      <c r="M30" s="38">
        <v>98.970103756891419</v>
      </c>
      <c r="N30" s="38">
        <v>100.89090833397762</v>
      </c>
      <c r="O30" s="38">
        <v>99.550402456033709</v>
      </c>
    </row>
    <row r="31" spans="2:15" ht="15.75" hidden="1" x14ac:dyDescent="0.25">
      <c r="B31" s="40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2:15" ht="15.75" hidden="1" x14ac:dyDescent="0.25">
      <c r="B32" s="39" t="s">
        <v>45</v>
      </c>
      <c r="C32" s="35">
        <v>99.576887548917767</v>
      </c>
      <c r="D32" s="35">
        <v>99.410725328098181</v>
      </c>
      <c r="E32" s="35">
        <v>99.094277745662509</v>
      </c>
      <c r="F32" s="35">
        <v>100.65068359684226</v>
      </c>
      <c r="G32" s="35">
        <v>100.56042754581667</v>
      </c>
      <c r="H32" s="35">
        <v>100.57659165887046</v>
      </c>
      <c r="I32" s="35">
        <v>100.9126853481</v>
      </c>
      <c r="J32" s="35">
        <v>98.947178869370532</v>
      </c>
      <c r="K32" s="35">
        <v>97.440454580405657</v>
      </c>
      <c r="L32" s="35">
        <v>97.953860128664047</v>
      </c>
      <c r="M32" s="35">
        <v>95.568053395396717</v>
      </c>
      <c r="N32" s="35">
        <v>99.89194996435856</v>
      </c>
      <c r="O32" s="35">
        <v>99.785769107895618</v>
      </c>
    </row>
    <row r="33" spans="2:15" ht="15.75" hidden="1" x14ac:dyDescent="0.25">
      <c r="B33" s="40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</row>
    <row r="34" spans="2:15" ht="15.75" hidden="1" x14ac:dyDescent="0.25">
      <c r="B34" s="39">
        <v>2016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spans="2:15" ht="15" hidden="1" x14ac:dyDescent="0.2">
      <c r="B35" s="40" t="s">
        <v>43</v>
      </c>
      <c r="C35" s="38">
        <v>100.18648106909502</v>
      </c>
      <c r="D35" s="38">
        <v>99.715653254565751</v>
      </c>
      <c r="E35" s="38">
        <v>99.240170794075638</v>
      </c>
      <c r="F35" s="38">
        <v>96.51892953094513</v>
      </c>
      <c r="G35" s="38">
        <v>100.2807659601219</v>
      </c>
      <c r="H35" s="38">
        <v>100.74410359938943</v>
      </c>
      <c r="I35" s="38">
        <v>98.41394918736485</v>
      </c>
      <c r="J35" s="38">
        <v>99.513936011553767</v>
      </c>
      <c r="K35" s="38">
        <v>96.966349331181647</v>
      </c>
      <c r="L35" s="38">
        <v>98.77151140846064</v>
      </c>
      <c r="M35" s="38">
        <v>95.783467631718182</v>
      </c>
      <c r="N35" s="38">
        <v>102.76873171730526</v>
      </c>
      <c r="O35" s="38">
        <v>98.766041749456505</v>
      </c>
    </row>
    <row r="36" spans="2:15" ht="15" hidden="1" x14ac:dyDescent="0.2">
      <c r="B36" s="40" t="s">
        <v>40</v>
      </c>
      <c r="C36" s="38">
        <v>98.723898369395016</v>
      </c>
      <c r="D36" s="38">
        <v>99.69374001897144</v>
      </c>
      <c r="E36" s="38">
        <v>99.328814671592468</v>
      </c>
      <c r="F36" s="38">
        <v>95.191073416327882</v>
      </c>
      <c r="G36" s="38">
        <v>100.53884976854862</v>
      </c>
      <c r="H36" s="38">
        <v>100.73455118420405</v>
      </c>
      <c r="I36" s="38">
        <v>98.368702842154121</v>
      </c>
      <c r="J36" s="38">
        <v>99.513936011553767</v>
      </c>
      <c r="K36" s="38">
        <v>99.491828473373317</v>
      </c>
      <c r="L36" s="38">
        <v>98.77151140846064</v>
      </c>
      <c r="M36" s="38">
        <v>92.741013783633875</v>
      </c>
      <c r="N36" s="38">
        <v>99.801189633653664</v>
      </c>
      <c r="O36" s="38">
        <v>97.729220723563742</v>
      </c>
    </row>
    <row r="37" spans="2:15" ht="15" hidden="1" x14ac:dyDescent="0.2">
      <c r="B37" s="40" t="s">
        <v>42</v>
      </c>
      <c r="C37" s="41">
        <v>100</v>
      </c>
      <c r="D37" s="41">
        <v>99.999899999999997</v>
      </c>
      <c r="E37" s="41">
        <v>100.0001</v>
      </c>
      <c r="F37" s="41">
        <v>100</v>
      </c>
      <c r="G37" s="41">
        <v>99.999899999999997</v>
      </c>
      <c r="H37" s="41">
        <v>100.0003</v>
      </c>
      <c r="I37" s="41">
        <v>100</v>
      </c>
      <c r="J37" s="41">
        <v>99.999899999999997</v>
      </c>
      <c r="K37" s="41">
        <v>99.999700000000004</v>
      </c>
      <c r="L37" s="41">
        <v>100.0001</v>
      </c>
      <c r="M37" s="41">
        <v>100.0001</v>
      </c>
      <c r="N37" s="41">
        <v>99.999899999999997</v>
      </c>
      <c r="O37" s="41">
        <v>100</v>
      </c>
    </row>
    <row r="38" spans="2:15" ht="15" hidden="1" x14ac:dyDescent="0.2">
      <c r="B38" s="40" t="s">
        <v>41</v>
      </c>
      <c r="C38" s="41">
        <v>99.755799999999994</v>
      </c>
      <c r="D38" s="41">
        <v>100.4555</v>
      </c>
      <c r="E38" s="41">
        <v>100.6567</v>
      </c>
      <c r="F38" s="41">
        <v>98.94446217138514</v>
      </c>
      <c r="G38" s="41">
        <v>100.30289999999999</v>
      </c>
      <c r="H38" s="41">
        <v>100.3137</v>
      </c>
      <c r="I38" s="41">
        <v>100.1229</v>
      </c>
      <c r="J38" s="41">
        <v>99.999899999999997</v>
      </c>
      <c r="K38" s="41">
        <v>98.527199999999993</v>
      </c>
      <c r="L38" s="41">
        <v>100.0001</v>
      </c>
      <c r="M38" s="41">
        <v>99.510199999999998</v>
      </c>
      <c r="N38" s="41">
        <v>99.965699999999998</v>
      </c>
      <c r="O38" s="41">
        <v>99.990799999999993</v>
      </c>
    </row>
    <row r="39" spans="2:15" ht="15" hidden="1" x14ac:dyDescent="0.2">
      <c r="B39" s="40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</row>
    <row r="40" spans="2:15" ht="15.75" hidden="1" x14ac:dyDescent="0.25">
      <c r="B40" s="39" t="s">
        <v>47</v>
      </c>
      <c r="C40" s="35">
        <v>99.666544859622519</v>
      </c>
      <c r="D40" s="35">
        <v>99.966198318384301</v>
      </c>
      <c r="E40" s="35">
        <v>99.80644636641702</v>
      </c>
      <c r="F40" s="35">
        <v>97.663616279664524</v>
      </c>
      <c r="G40" s="35">
        <v>100.28060393216762</v>
      </c>
      <c r="H40" s="35">
        <v>100.44816369589836</v>
      </c>
      <c r="I40" s="35">
        <v>99.226388007379754</v>
      </c>
      <c r="J40" s="35">
        <v>99.756918005776896</v>
      </c>
      <c r="K40" s="35">
        <v>98.746269451138744</v>
      </c>
      <c r="L40" s="35">
        <v>99.385805704230307</v>
      </c>
      <c r="M40" s="35">
        <v>97.008695353838007</v>
      </c>
      <c r="N40" s="35">
        <v>100.63388033773973</v>
      </c>
      <c r="O40" s="35">
        <v>99.12151561825506</v>
      </c>
    </row>
    <row r="41" spans="2:15" ht="15.75" hidden="1" x14ac:dyDescent="0.25">
      <c r="B41" s="39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</row>
    <row r="42" spans="2:15" ht="15.75" x14ac:dyDescent="0.25">
      <c r="B42" s="39">
        <v>2017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</row>
    <row r="43" spans="2:15" ht="15" x14ac:dyDescent="0.2">
      <c r="B43" s="40" t="s">
        <v>43</v>
      </c>
      <c r="C43" s="38">
        <v>99.703699999999998</v>
      </c>
      <c r="D43" s="38">
        <v>101.676</v>
      </c>
      <c r="E43" s="38">
        <v>101.4795</v>
      </c>
      <c r="F43" s="38">
        <v>100.21080000000001</v>
      </c>
      <c r="G43" s="38">
        <v>102.6046</v>
      </c>
      <c r="H43" s="38">
        <v>99.822500000000005</v>
      </c>
      <c r="I43" s="38">
        <v>101.3184</v>
      </c>
      <c r="J43" s="38">
        <v>99.999899999999997</v>
      </c>
      <c r="K43" s="38">
        <v>97.930700000000002</v>
      </c>
      <c r="L43" s="38">
        <v>100.00920000000001</v>
      </c>
      <c r="M43" s="38">
        <v>99.071299999999994</v>
      </c>
      <c r="N43" s="38">
        <v>99.697999999999993</v>
      </c>
      <c r="O43" s="38">
        <v>100.22929999999999</v>
      </c>
    </row>
    <row r="44" spans="2:15" ht="15" x14ac:dyDescent="0.2">
      <c r="B44" s="40" t="s">
        <v>40</v>
      </c>
      <c r="C44" s="38">
        <v>100.6401</v>
      </c>
      <c r="D44" s="38">
        <v>103.2867</v>
      </c>
      <c r="E44" s="38">
        <v>102.2495</v>
      </c>
      <c r="F44" s="38">
        <v>100.3883</v>
      </c>
      <c r="G44" s="38">
        <v>102.6926</v>
      </c>
      <c r="H44" s="38">
        <v>101.4567</v>
      </c>
      <c r="I44" s="38">
        <v>99.316400000000002</v>
      </c>
      <c r="J44" s="38">
        <v>102.18899999999999</v>
      </c>
      <c r="K44" s="38">
        <v>100.3105</v>
      </c>
      <c r="L44" s="38">
        <v>100.0117</v>
      </c>
      <c r="M44" s="38">
        <v>99.311099999999996</v>
      </c>
      <c r="N44" s="38">
        <v>99.959100000000007</v>
      </c>
      <c r="O44" s="38">
        <v>100.3981</v>
      </c>
    </row>
    <row r="45" spans="2:15" ht="15" x14ac:dyDescent="0.2">
      <c r="B45" s="40" t="s">
        <v>42</v>
      </c>
      <c r="C45" s="41">
        <v>100.83280000000001</v>
      </c>
      <c r="D45" s="41">
        <v>103.2877</v>
      </c>
      <c r="E45" s="41">
        <v>103.6357</v>
      </c>
      <c r="F45" s="41">
        <v>100.13930000000001</v>
      </c>
      <c r="G45" s="41">
        <v>103.5179</v>
      </c>
      <c r="H45" s="41">
        <v>104.7458</v>
      </c>
      <c r="I45" s="41">
        <v>105.0223</v>
      </c>
      <c r="J45" s="41">
        <v>100.3411</v>
      </c>
      <c r="K45" s="41">
        <v>100.45059999999999</v>
      </c>
      <c r="L45" s="41">
        <v>100.0117</v>
      </c>
      <c r="M45" s="41">
        <v>99.497</v>
      </c>
      <c r="N45" s="41">
        <v>100.0829</v>
      </c>
      <c r="O45" s="41">
        <v>101.36579999999999</v>
      </c>
    </row>
    <row r="46" spans="2:15" ht="15" x14ac:dyDescent="0.2">
      <c r="B46" s="40" t="s">
        <v>41</v>
      </c>
      <c r="C46" s="41">
        <v>101.0532</v>
      </c>
      <c r="D46" s="41">
        <v>102.7932</v>
      </c>
      <c r="E46" s="41">
        <v>101.2</v>
      </c>
      <c r="F46" s="41">
        <v>100.1516</v>
      </c>
      <c r="G46" s="41">
        <v>106.0616</v>
      </c>
      <c r="H46" s="41">
        <v>105.3588</v>
      </c>
      <c r="I46" s="41">
        <v>110.79640000000001</v>
      </c>
      <c r="J46" s="41">
        <v>101.25449999999999</v>
      </c>
      <c r="K46" s="41">
        <v>97.819500000000005</v>
      </c>
      <c r="L46" s="41">
        <v>103.5</v>
      </c>
      <c r="M46" s="41">
        <v>98.9</v>
      </c>
      <c r="N46" s="41">
        <v>100.6861</v>
      </c>
      <c r="O46" s="41">
        <v>102.4</v>
      </c>
    </row>
    <row r="47" spans="2:15" ht="15" x14ac:dyDescent="0.2"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2:15" ht="15.75" x14ac:dyDescent="0.25">
      <c r="B48" s="39" t="s">
        <v>48</v>
      </c>
      <c r="C48" s="35">
        <v>100.55745</v>
      </c>
      <c r="D48" s="35">
        <v>102.76090000000001</v>
      </c>
      <c r="E48" s="35">
        <v>102.12474999999999</v>
      </c>
      <c r="F48" s="35">
        <v>100.2225</v>
      </c>
      <c r="G48" s="35">
        <v>103.71917500000001</v>
      </c>
      <c r="H48" s="35">
        <v>102.84594999999999</v>
      </c>
      <c r="I48" s="35">
        <v>104.113375</v>
      </c>
      <c r="J48" s="35">
        <v>100.94612499999999</v>
      </c>
      <c r="K48" s="35">
        <v>99.127825000000001</v>
      </c>
      <c r="L48" s="35">
        <v>99.211425000000006</v>
      </c>
      <c r="M48" s="35">
        <v>99.116374999999991</v>
      </c>
      <c r="N48" s="35">
        <v>100.106525</v>
      </c>
      <c r="O48" s="35">
        <v>101.02025</v>
      </c>
    </row>
    <row r="49" spans="2:15" ht="15.75" x14ac:dyDescent="0.25">
      <c r="B49" s="39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</row>
    <row r="50" spans="2:15" ht="15.75" x14ac:dyDescent="0.25">
      <c r="B50" s="39">
        <v>2018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</row>
    <row r="51" spans="2:15" s="20" customFormat="1" ht="15" x14ac:dyDescent="0.2">
      <c r="B51" s="37" t="s">
        <v>43</v>
      </c>
      <c r="C51" s="38">
        <v>104.47</v>
      </c>
      <c r="D51" s="38">
        <v>102.7</v>
      </c>
      <c r="E51" s="38">
        <v>102.18</v>
      </c>
      <c r="F51" s="38">
        <v>103.3</v>
      </c>
      <c r="G51" s="38">
        <v>106.45</v>
      </c>
      <c r="H51" s="38">
        <v>105.32</v>
      </c>
      <c r="I51" s="38">
        <v>108.87</v>
      </c>
      <c r="J51" s="38">
        <v>101.23</v>
      </c>
      <c r="K51" s="38">
        <v>98.29</v>
      </c>
      <c r="L51" s="38">
        <v>104.13</v>
      </c>
      <c r="M51" s="38">
        <v>99.31</v>
      </c>
      <c r="N51" s="38">
        <v>100.69</v>
      </c>
      <c r="O51" s="38">
        <v>103.46769999999999</v>
      </c>
    </row>
    <row r="52" spans="2:15" s="20" customFormat="1" ht="15" x14ac:dyDescent="0.2">
      <c r="B52" s="37" t="s">
        <v>40</v>
      </c>
      <c r="C52" s="38">
        <v>104.86</v>
      </c>
      <c r="D52" s="38">
        <v>100.49</v>
      </c>
      <c r="E52" s="38">
        <v>101.42</v>
      </c>
      <c r="F52" s="38">
        <v>104.02</v>
      </c>
      <c r="G52" s="38">
        <v>100.45</v>
      </c>
      <c r="H52" s="38">
        <v>101.9</v>
      </c>
      <c r="I52" s="38">
        <v>116.77</v>
      </c>
      <c r="J52" s="38">
        <v>99.19</v>
      </c>
      <c r="K52" s="38">
        <v>94.19</v>
      </c>
      <c r="L52" s="38">
        <v>104.51</v>
      </c>
      <c r="M52" s="38">
        <v>98.27</v>
      </c>
      <c r="N52" s="38">
        <v>100.83</v>
      </c>
      <c r="O52" s="38">
        <v>104.2321</v>
      </c>
    </row>
    <row r="53" spans="2:15" s="20" customFormat="1" ht="15" x14ac:dyDescent="0.2">
      <c r="B53" s="37" t="s">
        <v>42</v>
      </c>
      <c r="C53" s="38">
        <v>105.09</v>
      </c>
      <c r="D53" s="38">
        <v>103.07</v>
      </c>
      <c r="E53" s="38">
        <v>101.85</v>
      </c>
      <c r="F53" s="38">
        <v>105.64</v>
      </c>
      <c r="G53" s="38">
        <v>105.89</v>
      </c>
      <c r="H53" s="38">
        <v>105.84</v>
      </c>
      <c r="I53" s="38">
        <v>111.02</v>
      </c>
      <c r="J53" s="38">
        <v>103.89</v>
      </c>
      <c r="K53" s="38">
        <v>100.88</v>
      </c>
      <c r="L53" s="38">
        <v>104.3</v>
      </c>
      <c r="M53" s="38">
        <v>98.91</v>
      </c>
      <c r="N53" s="38">
        <v>100.9</v>
      </c>
      <c r="O53" s="38">
        <v>104.8755</v>
      </c>
    </row>
    <row r="54" spans="2:15" s="20" customFormat="1" ht="15" x14ac:dyDescent="0.2">
      <c r="B54" s="37" t="s">
        <v>41</v>
      </c>
      <c r="C54" s="38">
        <v>105.68</v>
      </c>
      <c r="D54" s="38">
        <v>101.85</v>
      </c>
      <c r="E54" s="38">
        <v>101.95</v>
      </c>
      <c r="F54" s="38">
        <v>103.18</v>
      </c>
      <c r="G54" s="38">
        <v>106.45</v>
      </c>
      <c r="H54" s="38">
        <v>107.56</v>
      </c>
      <c r="I54" s="38">
        <v>111.39</v>
      </c>
      <c r="J54" s="38">
        <v>103.43</v>
      </c>
      <c r="K54" s="38">
        <v>100.97</v>
      </c>
      <c r="L54" s="38">
        <v>104.3</v>
      </c>
      <c r="M54" s="38">
        <v>98.86</v>
      </c>
      <c r="N54" s="38">
        <v>100.86</v>
      </c>
      <c r="O54" s="38">
        <v>104.1698</v>
      </c>
    </row>
    <row r="55" spans="2:15" ht="15.75" x14ac:dyDescent="0.25">
      <c r="B55" s="39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</row>
    <row r="56" spans="2:15" ht="15.75" x14ac:dyDescent="0.25">
      <c r="B56" s="39" t="s">
        <v>61</v>
      </c>
      <c r="C56" s="35">
        <v>105.02499999999999</v>
      </c>
      <c r="D56" s="35">
        <v>102.0275</v>
      </c>
      <c r="E56" s="35">
        <v>101.85000000000001</v>
      </c>
      <c r="F56" s="35">
        <v>104.035</v>
      </c>
      <c r="G56" s="35">
        <v>104.81</v>
      </c>
      <c r="H56" s="35">
        <v>105.155</v>
      </c>
      <c r="I56" s="35">
        <v>112.01249999999999</v>
      </c>
      <c r="J56" s="35">
        <v>101.935</v>
      </c>
      <c r="K56" s="35">
        <v>98.58250000000001</v>
      </c>
      <c r="L56" s="35">
        <v>104.31</v>
      </c>
      <c r="M56" s="35">
        <v>98.837500000000006</v>
      </c>
      <c r="N56" s="35">
        <v>100.82</v>
      </c>
      <c r="O56" s="35">
        <v>104.18627499999999</v>
      </c>
    </row>
    <row r="57" spans="2:15" ht="15.75" x14ac:dyDescent="0.25">
      <c r="B57" s="39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</row>
    <row r="58" spans="2:15" ht="15.75" x14ac:dyDescent="0.25">
      <c r="B58" s="39">
        <v>2019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</row>
    <row r="59" spans="2:15" s="20" customFormat="1" ht="15" x14ac:dyDescent="0.2">
      <c r="B59" s="37" t="s">
        <v>43</v>
      </c>
      <c r="C59" s="38">
        <v>105.86</v>
      </c>
      <c r="D59" s="38">
        <v>103.67</v>
      </c>
      <c r="E59" s="38">
        <v>103.21</v>
      </c>
      <c r="F59" s="38">
        <v>114.77</v>
      </c>
      <c r="G59" s="38">
        <v>108.54</v>
      </c>
      <c r="H59" s="38">
        <v>106.25</v>
      </c>
      <c r="I59" s="38">
        <v>107.21</v>
      </c>
      <c r="J59" s="38">
        <v>109.03</v>
      </c>
      <c r="K59" s="38">
        <v>102.33</v>
      </c>
      <c r="L59" s="38">
        <v>107.83</v>
      </c>
      <c r="M59" s="38">
        <v>101.2</v>
      </c>
      <c r="N59" s="38">
        <v>100.38</v>
      </c>
      <c r="O59" s="38">
        <v>108.10680000000001</v>
      </c>
    </row>
    <row r="60" spans="2:15" s="20" customFormat="1" ht="15" x14ac:dyDescent="0.2">
      <c r="B60" s="37" t="s">
        <v>40</v>
      </c>
      <c r="C60" s="38">
        <v>106.33</v>
      </c>
      <c r="D60" s="38">
        <v>106.23</v>
      </c>
      <c r="E60" s="38">
        <v>105.97</v>
      </c>
      <c r="F60" s="38">
        <v>114.85</v>
      </c>
      <c r="G60" s="38">
        <v>109.29</v>
      </c>
      <c r="H60" s="38">
        <v>106.29</v>
      </c>
      <c r="I60" s="38">
        <v>109.04</v>
      </c>
      <c r="J60" s="38">
        <v>110.23</v>
      </c>
      <c r="K60" s="38">
        <v>111.74</v>
      </c>
      <c r="L60" s="38">
        <v>107.83</v>
      </c>
      <c r="M60" s="38">
        <v>100.69</v>
      </c>
      <c r="N60" s="38">
        <v>100.59</v>
      </c>
      <c r="O60" s="38">
        <v>109.22629999999999</v>
      </c>
    </row>
    <row r="61" spans="2:15" s="20" customFormat="1" ht="15" x14ac:dyDescent="0.2">
      <c r="B61" s="37" t="s">
        <v>42</v>
      </c>
      <c r="C61" s="38">
        <v>107.66</v>
      </c>
      <c r="D61" s="38">
        <v>106.17</v>
      </c>
      <c r="E61" s="38">
        <v>108.05</v>
      </c>
      <c r="F61" s="38">
        <v>116.82</v>
      </c>
      <c r="G61" s="38">
        <v>107.74</v>
      </c>
      <c r="H61" s="38">
        <v>107</v>
      </c>
      <c r="I61" s="38">
        <v>117.07</v>
      </c>
      <c r="J61" s="38">
        <v>109.85</v>
      </c>
      <c r="K61" s="38">
        <v>108.27</v>
      </c>
      <c r="L61" s="38">
        <v>108.99</v>
      </c>
      <c r="M61" s="38">
        <v>101.82</v>
      </c>
      <c r="N61" s="38">
        <v>101.67</v>
      </c>
      <c r="O61" s="38">
        <v>111.3121</v>
      </c>
    </row>
    <row r="62" spans="2:15" s="20" customFormat="1" ht="15" x14ac:dyDescent="0.2">
      <c r="B62" s="37" t="s">
        <v>41</v>
      </c>
      <c r="C62" s="38">
        <v>109</v>
      </c>
      <c r="D62" s="38">
        <v>105.26</v>
      </c>
      <c r="E62" s="38">
        <v>107.65</v>
      </c>
      <c r="F62" s="38">
        <v>115.67</v>
      </c>
      <c r="G62" s="38">
        <v>109.04</v>
      </c>
      <c r="H62" s="38">
        <v>106.91</v>
      </c>
      <c r="I62" s="38">
        <v>127.59</v>
      </c>
      <c r="J62" s="38">
        <v>109.85</v>
      </c>
      <c r="K62" s="38">
        <v>106.15</v>
      </c>
      <c r="L62" s="38">
        <v>112.96</v>
      </c>
      <c r="M62" s="38">
        <v>102.53</v>
      </c>
      <c r="N62" s="38">
        <v>102.58</v>
      </c>
      <c r="O62" s="38">
        <v>112.919</v>
      </c>
    </row>
    <row r="63" spans="2:15" ht="15.75" x14ac:dyDescent="0.25">
      <c r="B63" s="39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</row>
    <row r="64" spans="2:15" ht="15.75" x14ac:dyDescent="0.25">
      <c r="B64" s="39" t="s">
        <v>63</v>
      </c>
      <c r="C64" s="35">
        <v>107.21250000000001</v>
      </c>
      <c r="D64" s="35">
        <v>105.3325</v>
      </c>
      <c r="E64" s="35">
        <v>106.22</v>
      </c>
      <c r="F64" s="35">
        <v>115.5275</v>
      </c>
      <c r="G64" s="35">
        <v>108.6525</v>
      </c>
      <c r="H64" s="35">
        <v>106.61250000000001</v>
      </c>
      <c r="I64" s="35">
        <v>115.22749999999999</v>
      </c>
      <c r="J64" s="35">
        <v>109.74000000000001</v>
      </c>
      <c r="K64" s="35">
        <v>107.1225</v>
      </c>
      <c r="L64" s="35">
        <v>109.40249999999999</v>
      </c>
      <c r="M64" s="35">
        <v>101.56</v>
      </c>
      <c r="N64" s="35">
        <v>101.30499999999999</v>
      </c>
      <c r="O64" s="35">
        <v>110.39104999999999</v>
      </c>
    </row>
    <row r="65" spans="2:15" ht="15.75" x14ac:dyDescent="0.25">
      <c r="B65" s="39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2:15" ht="15.75" x14ac:dyDescent="0.25">
      <c r="B66" s="39">
        <v>2020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</row>
    <row r="67" spans="2:15" s="20" customFormat="1" ht="15" x14ac:dyDescent="0.2">
      <c r="B67" s="37" t="s">
        <v>43</v>
      </c>
      <c r="C67" s="38">
        <v>109.97</v>
      </c>
      <c r="D67" s="38">
        <v>105.24</v>
      </c>
      <c r="E67" s="38">
        <v>109.6</v>
      </c>
      <c r="F67" s="38">
        <v>117.2089</v>
      </c>
      <c r="G67" s="38">
        <v>109.61</v>
      </c>
      <c r="H67" s="38">
        <v>107.87</v>
      </c>
      <c r="I67" s="38">
        <v>113.62</v>
      </c>
      <c r="J67" s="38">
        <v>114.96</v>
      </c>
      <c r="K67" s="38">
        <v>106.06</v>
      </c>
      <c r="L67" s="38">
        <v>112.92</v>
      </c>
      <c r="M67" s="38">
        <v>101.52</v>
      </c>
      <c r="N67" s="38">
        <v>101.34</v>
      </c>
      <c r="O67" s="38">
        <v>111.3296</v>
      </c>
    </row>
    <row r="68" spans="2:15" s="20" customFormat="1" ht="15" x14ac:dyDescent="0.2">
      <c r="B68" s="37" t="s">
        <v>40</v>
      </c>
      <c r="C68" s="38">
        <v>112.661</v>
      </c>
      <c r="D68" s="38">
        <v>105.873</v>
      </c>
      <c r="E68" s="38">
        <v>110.2693</v>
      </c>
      <c r="F68" s="38">
        <v>118.2089</v>
      </c>
      <c r="G68" s="38">
        <v>110.0509</v>
      </c>
      <c r="H68" s="38">
        <v>109.7393</v>
      </c>
      <c r="I68" s="38">
        <v>115.4044</v>
      </c>
      <c r="J68" s="38">
        <v>115.34310000000001</v>
      </c>
      <c r="K68" s="38">
        <v>103.1953</v>
      </c>
      <c r="L68" s="38">
        <v>112.9199</v>
      </c>
      <c r="M68" s="38">
        <v>100.776</v>
      </c>
      <c r="N68" s="38">
        <v>101.4246</v>
      </c>
      <c r="O68" s="38">
        <v>111.56140000000001</v>
      </c>
    </row>
    <row r="69" spans="2:15" s="20" customFormat="1" ht="15" x14ac:dyDescent="0.2">
      <c r="B69" s="37" t="s">
        <v>42</v>
      </c>
      <c r="C69" s="38">
        <v>113.53060000000001</v>
      </c>
      <c r="D69" s="38">
        <v>107.1281</v>
      </c>
      <c r="E69" s="38">
        <v>111.1854</v>
      </c>
      <c r="F69" s="38">
        <v>113.53789999999999</v>
      </c>
      <c r="G69" s="38">
        <v>110.29689999999999</v>
      </c>
      <c r="H69" s="38">
        <v>109.369</v>
      </c>
      <c r="I69" s="38">
        <v>116.4709</v>
      </c>
      <c r="J69" s="38">
        <v>117.1893</v>
      </c>
      <c r="K69" s="38">
        <v>102.22110000000001</v>
      </c>
      <c r="L69" s="38">
        <v>114.5377</v>
      </c>
      <c r="M69" s="38">
        <v>101.2323</v>
      </c>
      <c r="N69" s="38">
        <v>101.5479</v>
      </c>
      <c r="O69" s="38">
        <v>110.872</v>
      </c>
    </row>
    <row r="70" spans="2:15" s="20" customFormat="1" ht="15" x14ac:dyDescent="0.2">
      <c r="B70" s="37" t="s">
        <v>41</v>
      </c>
      <c r="C70" s="38">
        <v>114.4044</v>
      </c>
      <c r="D70" s="38">
        <v>106.2975</v>
      </c>
      <c r="E70" s="38">
        <v>110.50060000000001</v>
      </c>
      <c r="F70" s="38">
        <v>117.97190000000001</v>
      </c>
      <c r="G70" s="38">
        <v>111.4134</v>
      </c>
      <c r="H70" s="38">
        <v>109.32510000000001</v>
      </c>
      <c r="I70" s="38">
        <v>111.6576</v>
      </c>
      <c r="J70" s="38">
        <v>117.3421</v>
      </c>
      <c r="K70" s="38">
        <v>103.1922</v>
      </c>
      <c r="L70" s="38">
        <v>115.7089</v>
      </c>
      <c r="M70" s="38">
        <v>101.3275</v>
      </c>
      <c r="N70" s="38">
        <v>105.9308</v>
      </c>
      <c r="O70" s="38">
        <v>112.1849</v>
      </c>
    </row>
    <row r="71" spans="2:15" s="20" customFormat="1" ht="15.75" x14ac:dyDescent="0.25">
      <c r="B71" s="39" t="s">
        <v>65</v>
      </c>
      <c r="C71" s="35">
        <v>112.64150000000001</v>
      </c>
      <c r="D71" s="35">
        <v>106.13465000000001</v>
      </c>
      <c r="E71" s="35">
        <v>110.38882500000001</v>
      </c>
      <c r="F71" s="35">
        <v>116.7319</v>
      </c>
      <c r="G71" s="35">
        <v>110.34280000000001</v>
      </c>
      <c r="H71" s="35">
        <v>109.07585</v>
      </c>
      <c r="I71" s="35">
        <v>114.28822500000001</v>
      </c>
      <c r="J71" s="35">
        <v>116.208625</v>
      </c>
      <c r="K71" s="35">
        <v>103.66715000000001</v>
      </c>
      <c r="L71" s="35">
        <v>114.021625</v>
      </c>
      <c r="M71" s="35">
        <v>101.21395</v>
      </c>
      <c r="N71" s="35">
        <v>102.56082499999999</v>
      </c>
      <c r="O71" s="35">
        <v>111.486975</v>
      </c>
    </row>
    <row r="72" spans="2:15" s="20" customFormat="1" ht="15.75" x14ac:dyDescent="0.25">
      <c r="B72" s="39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</row>
    <row r="73" spans="2:15" s="20" customFormat="1" ht="15.75" x14ac:dyDescent="0.25">
      <c r="B73" s="39">
        <v>2021</v>
      </c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</row>
    <row r="74" spans="2:15" s="20" customFormat="1" ht="15" x14ac:dyDescent="0.2">
      <c r="B74" s="37" t="s">
        <v>43</v>
      </c>
      <c r="C74" s="38">
        <v>114.9973</v>
      </c>
      <c r="D74" s="38">
        <v>106.1045</v>
      </c>
      <c r="E74" s="38">
        <v>111.74979999999999</v>
      </c>
      <c r="F74" s="38">
        <v>111.06175785052301</v>
      </c>
      <c r="G74" s="38">
        <v>110.50830000000001</v>
      </c>
      <c r="H74" s="38">
        <v>112.7359</v>
      </c>
      <c r="I74" s="38">
        <v>111.6473</v>
      </c>
      <c r="J74" s="38">
        <v>118.0027</v>
      </c>
      <c r="K74" s="38">
        <v>105.12439999999999</v>
      </c>
      <c r="L74" s="38">
        <v>114.148</v>
      </c>
      <c r="M74" s="38">
        <v>102.5569</v>
      </c>
      <c r="N74" s="38">
        <v>106.4106</v>
      </c>
      <c r="O74" s="38">
        <v>110.20785212342635</v>
      </c>
    </row>
    <row r="75" spans="2:15" s="20" customFormat="1" ht="15" x14ac:dyDescent="0.2">
      <c r="B75" s="37" t="s">
        <v>40</v>
      </c>
      <c r="C75" s="38">
        <v>116.0869</v>
      </c>
      <c r="D75" s="38">
        <v>106.8129</v>
      </c>
      <c r="E75" s="38">
        <v>111.5377</v>
      </c>
      <c r="F75" s="38">
        <v>112.64181154117711</v>
      </c>
      <c r="G75" s="38">
        <v>112.8419</v>
      </c>
      <c r="H75" s="38">
        <v>112.80759999999999</v>
      </c>
      <c r="I75" s="38">
        <v>116.2838</v>
      </c>
      <c r="J75" s="38">
        <v>119.2748</v>
      </c>
      <c r="K75" s="38">
        <v>102.78789999999999</v>
      </c>
      <c r="L75" s="38">
        <v>117.1061</v>
      </c>
      <c r="M75" s="38">
        <v>102.6494</v>
      </c>
      <c r="N75" s="38">
        <v>106.4325</v>
      </c>
      <c r="O75" s="38">
        <v>111.70379879872192</v>
      </c>
    </row>
    <row r="76" spans="2:15" ht="15" x14ac:dyDescent="0.2">
      <c r="B76" s="37" t="s">
        <v>42</v>
      </c>
      <c r="C76" s="38">
        <v>117.3045</v>
      </c>
      <c r="D76" s="38">
        <v>107.1063</v>
      </c>
      <c r="E76" s="38">
        <v>114.5003</v>
      </c>
      <c r="F76" s="38">
        <v>124.82810695459342</v>
      </c>
      <c r="G76" s="38">
        <v>114.8141</v>
      </c>
      <c r="H76" s="38">
        <v>112.1451</v>
      </c>
      <c r="I76" s="38">
        <v>121.30929999999999</v>
      </c>
      <c r="J76" s="38">
        <v>126.40309999999999</v>
      </c>
      <c r="K76" s="38">
        <v>109.3573</v>
      </c>
      <c r="L76" s="38">
        <v>119.97239999999999</v>
      </c>
      <c r="M76" s="38">
        <v>103.99590000000001</v>
      </c>
      <c r="N76" s="38">
        <v>108.5669</v>
      </c>
      <c r="O76" s="38">
        <v>117.96653643609061</v>
      </c>
    </row>
    <row r="77" spans="2:15" ht="15" x14ac:dyDescent="0.2">
      <c r="B77" s="37" t="s">
        <v>41</v>
      </c>
      <c r="C77" s="38">
        <v>119.3159</v>
      </c>
      <c r="D77" s="38">
        <v>106.3236</v>
      </c>
      <c r="E77" s="38">
        <v>113.45569999999999</v>
      </c>
      <c r="F77" s="38">
        <v>131.46419369764601</v>
      </c>
      <c r="G77" s="38">
        <v>114.9652</v>
      </c>
      <c r="H77" s="38">
        <v>113.97920000000001</v>
      </c>
      <c r="I77" s="38">
        <v>127.9455</v>
      </c>
      <c r="J77" s="38">
        <v>118.31</v>
      </c>
      <c r="K77" s="38">
        <v>104.5194</v>
      </c>
      <c r="L77" s="38">
        <v>111.0506</v>
      </c>
      <c r="M77" s="38">
        <v>107.04430000000001</v>
      </c>
      <c r="N77" s="38">
        <v>109.30719999999999</v>
      </c>
      <c r="O77" s="38">
        <v>120.78216629305146</v>
      </c>
    </row>
    <row r="78" spans="2:15" ht="15.75" x14ac:dyDescent="0.25">
      <c r="B78" s="39" t="s">
        <v>67</v>
      </c>
      <c r="C78" s="35">
        <v>116.92615000000001</v>
      </c>
      <c r="D78" s="35">
        <v>106.58682499999999</v>
      </c>
      <c r="E78" s="35">
        <v>112.810875</v>
      </c>
      <c r="F78" s="35">
        <v>119.99896751098488</v>
      </c>
      <c r="G78" s="35">
        <v>113.282375</v>
      </c>
      <c r="H78" s="35">
        <v>112.91695</v>
      </c>
      <c r="I78" s="35">
        <v>119.296475</v>
      </c>
      <c r="J78" s="35">
        <v>120.49765000000001</v>
      </c>
      <c r="K78" s="35">
        <v>105.44725</v>
      </c>
      <c r="L78" s="35">
        <v>115.569275</v>
      </c>
      <c r="M78" s="35">
        <v>104.06162500000001</v>
      </c>
      <c r="N78" s="35">
        <v>107.67929999999998</v>
      </c>
      <c r="O78" s="35">
        <v>115.1650884128226</v>
      </c>
    </row>
    <row r="79" spans="2:15" s="21" customFormat="1" ht="15" x14ac:dyDescent="0.2">
      <c r="B79" s="40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</row>
    <row r="80" spans="2:15" s="21" customFormat="1" ht="15.75" x14ac:dyDescent="0.25">
      <c r="B80" s="34">
        <v>2022</v>
      </c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</row>
    <row r="81" spans="2:15" s="21" customFormat="1" ht="15" x14ac:dyDescent="0.2">
      <c r="B81" s="40" t="s">
        <v>43</v>
      </c>
      <c r="C81" s="38">
        <v>120.5836</v>
      </c>
      <c r="D81" s="38">
        <v>108.31229999999999</v>
      </c>
      <c r="E81" s="38">
        <v>120.6446</v>
      </c>
      <c r="F81" s="38">
        <v>133.3709226463854</v>
      </c>
      <c r="G81" s="38">
        <v>118.4825</v>
      </c>
      <c r="H81" s="38">
        <v>112.9115</v>
      </c>
      <c r="I81" s="38">
        <v>129.2133</v>
      </c>
      <c r="J81" s="38">
        <v>122.3605</v>
      </c>
      <c r="K81" s="38">
        <v>107.2693</v>
      </c>
      <c r="L81" s="38">
        <v>115.5566</v>
      </c>
      <c r="M81" s="38">
        <v>106.9182</v>
      </c>
      <c r="N81" s="38">
        <v>108.687</v>
      </c>
      <c r="O81" s="38">
        <v>122.54300669152333</v>
      </c>
    </row>
    <row r="82" spans="2:15" s="21" customFormat="1" ht="15" x14ac:dyDescent="0.2">
      <c r="B82" s="40" t="s">
        <v>40</v>
      </c>
      <c r="C82" s="38">
        <v>125.2672</v>
      </c>
      <c r="D82" s="38">
        <v>107.9979</v>
      </c>
      <c r="E82" s="38">
        <v>123.11060000000001</v>
      </c>
      <c r="F82" s="38">
        <v>134.28450000000001</v>
      </c>
      <c r="G82" s="38">
        <v>121.1521</v>
      </c>
      <c r="H82" s="38">
        <v>113.6469</v>
      </c>
      <c r="I82" s="38">
        <v>136.0445</v>
      </c>
      <c r="J82" s="38">
        <v>127.11199999999999</v>
      </c>
      <c r="K82" s="38">
        <v>111.36279999999999</v>
      </c>
      <c r="L82" s="38">
        <v>116.4486</v>
      </c>
      <c r="M82" s="38">
        <v>109.77370000000001</v>
      </c>
      <c r="N82" s="38">
        <v>109.8212</v>
      </c>
      <c r="O82" s="38">
        <v>125.25490000000001</v>
      </c>
    </row>
    <row r="83" spans="2:15" s="21" customFormat="1" ht="15" x14ac:dyDescent="0.2">
      <c r="B83" s="40" t="s">
        <v>42</v>
      </c>
      <c r="C83" s="38">
        <v>129.01910000000001</v>
      </c>
      <c r="D83" s="38">
        <v>107.5656</v>
      </c>
      <c r="E83" s="38">
        <v>126.23480000000001</v>
      </c>
      <c r="F83" s="38">
        <v>142.50649999999999</v>
      </c>
      <c r="G83" s="38">
        <v>122.8481</v>
      </c>
      <c r="H83" s="38">
        <v>114.4357</v>
      </c>
      <c r="I83" s="38">
        <v>133.995</v>
      </c>
      <c r="J83" s="38">
        <v>127.33799999999999</v>
      </c>
      <c r="K83" s="38">
        <v>113.2099</v>
      </c>
      <c r="L83" s="38">
        <v>120.2184</v>
      </c>
      <c r="M83" s="38">
        <v>111.8584</v>
      </c>
      <c r="N83" s="38">
        <v>112.9281</v>
      </c>
      <c r="O83" s="38">
        <v>128.84549999999999</v>
      </c>
    </row>
    <row r="84" spans="2:15" s="21" customFormat="1" ht="15" x14ac:dyDescent="0.2">
      <c r="B84" s="40" t="s">
        <v>41</v>
      </c>
      <c r="C84" s="38">
        <v>136.00540000000001</v>
      </c>
      <c r="D84" s="38">
        <v>109.2165</v>
      </c>
      <c r="E84" s="38">
        <v>127.28230000000001</v>
      </c>
      <c r="F84" s="38">
        <v>138.87860000000001</v>
      </c>
      <c r="G84" s="38">
        <v>125.76260000000001</v>
      </c>
      <c r="H84" s="38">
        <v>114.50490000000001</v>
      </c>
      <c r="I84" s="38">
        <v>131.803</v>
      </c>
      <c r="J84" s="38">
        <v>127.7871</v>
      </c>
      <c r="K84" s="38">
        <v>112.4117</v>
      </c>
      <c r="L84" s="38">
        <v>118.0698</v>
      </c>
      <c r="M84" s="38">
        <v>112.75190000000001</v>
      </c>
      <c r="N84" s="38">
        <v>113.22110000000001</v>
      </c>
      <c r="O84" s="38">
        <v>127.9278</v>
      </c>
    </row>
    <row r="85" spans="2:15" s="21" customFormat="1" ht="15.75" x14ac:dyDescent="0.25">
      <c r="B85" s="39" t="s">
        <v>70</v>
      </c>
      <c r="C85" s="35">
        <v>127.71882500000001</v>
      </c>
      <c r="D85" s="35">
        <v>108.27307500000001</v>
      </c>
      <c r="E85" s="35">
        <v>124.31807500000001</v>
      </c>
      <c r="F85" s="35">
        <v>137.26013066159635</v>
      </c>
      <c r="G85" s="35">
        <v>122.06132500000001</v>
      </c>
      <c r="H85" s="35">
        <v>113.87475000000001</v>
      </c>
      <c r="I85" s="35">
        <v>132.76394999999999</v>
      </c>
      <c r="J85" s="35">
        <v>126.1494</v>
      </c>
      <c r="K85" s="35">
        <v>111.063425</v>
      </c>
      <c r="L85" s="35">
        <v>117.57335</v>
      </c>
      <c r="M85" s="35">
        <v>110.32554999999999</v>
      </c>
      <c r="N85" s="35">
        <v>111.16434999999998</v>
      </c>
      <c r="O85" s="35">
        <v>126.14280167288082</v>
      </c>
    </row>
    <row r="86" spans="2:15" s="21" customFormat="1" ht="15" x14ac:dyDescent="0.2">
      <c r="B86" s="40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</row>
    <row r="87" spans="2:15" s="21" customFormat="1" ht="15.75" x14ac:dyDescent="0.25">
      <c r="B87" s="34">
        <v>2023</v>
      </c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</row>
    <row r="88" spans="2:15" s="21" customFormat="1" ht="15" x14ac:dyDescent="0.2">
      <c r="B88" s="40" t="s">
        <v>43</v>
      </c>
      <c r="C88" s="38">
        <v>135.35640000000001</v>
      </c>
      <c r="D88" s="38">
        <v>112.1789</v>
      </c>
      <c r="E88" s="38">
        <v>129.0086</v>
      </c>
      <c r="F88" s="38">
        <v>143.57239999999999</v>
      </c>
      <c r="G88" s="38">
        <v>131.7466</v>
      </c>
      <c r="H88" s="38">
        <v>114.5971</v>
      </c>
      <c r="I88" s="38">
        <v>135.60890000000001</v>
      </c>
      <c r="J88" s="38">
        <v>123.80110000000001</v>
      </c>
      <c r="K88" s="38">
        <v>112.91800000000001</v>
      </c>
      <c r="L88" s="38">
        <v>118.15860000000001</v>
      </c>
      <c r="M88" s="38">
        <v>115.58369999999999</v>
      </c>
      <c r="N88" s="38">
        <v>113.44499999999999</v>
      </c>
      <c r="O88" s="38">
        <v>130.5882</v>
      </c>
    </row>
    <row r="89" spans="2:15" s="21" customFormat="1" ht="15" x14ac:dyDescent="0.2">
      <c r="B89" s="40" t="s">
        <v>40</v>
      </c>
      <c r="C89" s="38">
        <v>134.04259999999999</v>
      </c>
      <c r="D89" s="38">
        <v>112.2199</v>
      </c>
      <c r="E89" s="38">
        <v>128.9007</v>
      </c>
      <c r="F89" s="38">
        <v>142.32730000000001</v>
      </c>
      <c r="G89" s="38">
        <v>134.06110000000001</v>
      </c>
      <c r="H89" s="38">
        <v>115.557</v>
      </c>
      <c r="I89" s="38">
        <v>135.8929</v>
      </c>
      <c r="J89" s="38">
        <v>123.80110000000001</v>
      </c>
      <c r="K89" s="38">
        <v>114.5675</v>
      </c>
      <c r="L89" s="38">
        <v>120.1146</v>
      </c>
      <c r="M89" s="38">
        <v>114.40170000000001</v>
      </c>
      <c r="N89" s="38">
        <v>114.5641</v>
      </c>
      <c r="O89" s="38">
        <v>130.4307</v>
      </c>
    </row>
    <row r="90" spans="2:15" s="21" customFormat="1" ht="15" x14ac:dyDescent="0.2">
      <c r="B90" s="40" t="s">
        <v>42</v>
      </c>
      <c r="C90" s="38">
        <v>135.3272</v>
      </c>
      <c r="D90" s="38">
        <v>112.5051</v>
      </c>
      <c r="E90" s="38">
        <v>128.852</v>
      </c>
      <c r="F90" s="38">
        <v>141.2336</v>
      </c>
      <c r="G90" s="38">
        <v>135.5617</v>
      </c>
      <c r="H90" s="38">
        <v>115.6712</v>
      </c>
      <c r="I90" s="38">
        <v>135.92599999999999</v>
      </c>
      <c r="J90" s="38">
        <v>125.28100000000001</v>
      </c>
      <c r="K90" s="38">
        <v>116.25320000000001</v>
      </c>
      <c r="L90" s="38">
        <v>121.8814</v>
      </c>
      <c r="M90" s="38">
        <v>114.41370000000001</v>
      </c>
      <c r="N90" s="38">
        <v>113.3263</v>
      </c>
      <c r="O90" s="38">
        <v>130.33109999999999</v>
      </c>
    </row>
    <row r="91" spans="2:15" s="21" customFormat="1" ht="15" x14ac:dyDescent="0.2">
      <c r="B91" s="40" t="s">
        <v>41</v>
      </c>
      <c r="C91" s="38">
        <v>135.1506</v>
      </c>
      <c r="D91" s="38">
        <v>112.3051</v>
      </c>
      <c r="E91" s="38">
        <v>129.19919999999999</v>
      </c>
      <c r="F91" s="38">
        <v>147.02199999999999</v>
      </c>
      <c r="G91" s="38">
        <v>137.5076</v>
      </c>
      <c r="H91" s="38">
        <v>116.29089999999999</v>
      </c>
      <c r="I91" s="38">
        <v>137.2182</v>
      </c>
      <c r="J91" s="38">
        <v>126.73260000000001</v>
      </c>
      <c r="K91" s="38">
        <v>113.64790000000001</v>
      </c>
      <c r="L91" s="38">
        <v>122.21510000000001</v>
      </c>
      <c r="M91" s="38">
        <v>113.164</v>
      </c>
      <c r="N91" s="38">
        <v>114.4092</v>
      </c>
      <c r="O91" s="38">
        <v>132.48509999999999</v>
      </c>
    </row>
    <row r="92" spans="2:15" s="21" customFormat="1" ht="15.75" x14ac:dyDescent="0.25">
      <c r="B92" s="39" t="s">
        <v>158</v>
      </c>
      <c r="C92" s="35">
        <v>134.9692</v>
      </c>
      <c r="D92" s="35">
        <v>112.30225</v>
      </c>
      <c r="E92" s="35">
        <v>128.99012500000001</v>
      </c>
      <c r="F92" s="35">
        <v>143.53882499999997</v>
      </c>
      <c r="G92" s="35">
        <v>134.71925000000002</v>
      </c>
      <c r="H92" s="35">
        <v>115.52904999999998</v>
      </c>
      <c r="I92" s="35">
        <v>136.16149999999999</v>
      </c>
      <c r="J92" s="35">
        <v>124.90394999999999</v>
      </c>
      <c r="K92" s="35">
        <v>114.34665</v>
      </c>
      <c r="L92" s="35">
        <v>120.59242500000001</v>
      </c>
      <c r="M92" s="35">
        <v>114.39077499999999</v>
      </c>
      <c r="N92" s="35">
        <v>113.93615</v>
      </c>
      <c r="O92" s="35">
        <v>130.958775</v>
      </c>
    </row>
    <row r="93" spans="2:15" x14ac:dyDescent="0.2"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</row>
    <row r="94" spans="2:15" ht="15.75" x14ac:dyDescent="0.25">
      <c r="B94" s="43">
        <v>2024</v>
      </c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</row>
    <row r="95" spans="2:15" ht="15" x14ac:dyDescent="0.2">
      <c r="B95" s="44" t="s">
        <v>43</v>
      </c>
      <c r="C95" s="45">
        <v>136.89940000000001</v>
      </c>
      <c r="D95" s="45">
        <v>112.2788</v>
      </c>
      <c r="E95" s="45">
        <v>131.4742</v>
      </c>
      <c r="F95" s="45">
        <v>147.29169999999999</v>
      </c>
      <c r="G95" s="45">
        <v>136.35159999999999</v>
      </c>
      <c r="H95" s="45">
        <v>117.4225</v>
      </c>
      <c r="I95" s="45">
        <v>132.00790000000001</v>
      </c>
      <c r="J95" s="45">
        <v>133.00640000000001</v>
      </c>
      <c r="K95" s="45">
        <v>115.57729999999999</v>
      </c>
      <c r="L95" s="45">
        <v>127.5324</v>
      </c>
      <c r="M95" s="45">
        <v>113.41070000000001</v>
      </c>
      <c r="N95" s="45">
        <v>114.82170000000001</v>
      </c>
      <c r="O95" s="45">
        <v>132.52029999999999</v>
      </c>
    </row>
    <row r="96" spans="2:15" ht="15" x14ac:dyDescent="0.2">
      <c r="B96" s="44" t="s">
        <v>40</v>
      </c>
      <c r="C96" s="45">
        <v>136.40459999999999</v>
      </c>
      <c r="D96" s="45">
        <v>111.96339999999999</v>
      </c>
      <c r="E96" s="45">
        <v>125.0352</v>
      </c>
      <c r="F96" s="45">
        <v>147.08330000000001</v>
      </c>
      <c r="G96" s="45">
        <v>135.63579999999999</v>
      </c>
      <c r="H96" s="45">
        <v>117.7225</v>
      </c>
      <c r="I96" s="45">
        <v>132.21889999999999</v>
      </c>
      <c r="J96" s="45">
        <v>136.5558</v>
      </c>
      <c r="K96" s="45">
        <v>115.7649</v>
      </c>
      <c r="L96" s="45">
        <v>131.39930000000001</v>
      </c>
      <c r="M96" s="45">
        <v>113.5069</v>
      </c>
      <c r="N96" s="45">
        <v>116.7681</v>
      </c>
      <c r="O96" s="45">
        <v>132.70320000000001</v>
      </c>
    </row>
    <row r="97" spans="2:15" ht="15" x14ac:dyDescent="0.2">
      <c r="B97" s="44" t="s">
        <v>42</v>
      </c>
      <c r="C97" s="45">
        <v>138.2979</v>
      </c>
      <c r="D97" s="45">
        <v>112.1007</v>
      </c>
      <c r="E97" s="45">
        <v>131.0598</v>
      </c>
      <c r="F97" s="45">
        <v>148.29740000000001</v>
      </c>
      <c r="G97" s="45">
        <v>135.08670000000001</v>
      </c>
      <c r="H97" s="45">
        <v>120.547</v>
      </c>
      <c r="I97" s="45">
        <v>142.27029999999999</v>
      </c>
      <c r="J97" s="45">
        <v>136.44829999999999</v>
      </c>
      <c r="K97" s="45">
        <v>115.05029999999999</v>
      </c>
      <c r="L97" s="45">
        <v>133.97069999999999</v>
      </c>
      <c r="M97" s="45">
        <v>119.3954</v>
      </c>
      <c r="N97" s="45">
        <v>116.8583</v>
      </c>
      <c r="O97" s="45">
        <v>135.6542</v>
      </c>
    </row>
    <row r="98" spans="2:15" ht="15" x14ac:dyDescent="0.2">
      <c r="B98" s="44" t="s">
        <v>41</v>
      </c>
      <c r="C98" s="45">
        <v>139.87219999999999</v>
      </c>
      <c r="D98" s="45">
        <v>112.7089</v>
      </c>
      <c r="E98" s="45">
        <v>130.9743</v>
      </c>
      <c r="F98" s="45">
        <v>146.86410000000001</v>
      </c>
      <c r="G98" s="45">
        <v>135.99029999999999</v>
      </c>
      <c r="H98" s="45">
        <v>121.2801</v>
      </c>
      <c r="I98" s="45">
        <v>145.20760000000001</v>
      </c>
      <c r="J98" s="45">
        <v>142.32859999999999</v>
      </c>
      <c r="K98" s="45">
        <v>115.9237</v>
      </c>
      <c r="L98" s="45">
        <v>139.6909</v>
      </c>
      <c r="M98" s="45">
        <v>119.6687</v>
      </c>
      <c r="N98" s="45">
        <v>116.92829999999999</v>
      </c>
      <c r="O98" s="45">
        <v>136.3493</v>
      </c>
    </row>
    <row r="99" spans="2:15" s="29" customFormat="1" ht="15.75" x14ac:dyDescent="0.25">
      <c r="B99" s="43" t="s">
        <v>162</v>
      </c>
      <c r="C99" s="46">
        <v>137.86852500000001</v>
      </c>
      <c r="D99" s="46">
        <v>112.26294999999999</v>
      </c>
      <c r="E99" s="46">
        <v>129.635875</v>
      </c>
      <c r="F99" s="46">
        <v>147.38412500000001</v>
      </c>
      <c r="G99" s="46">
        <v>135.76609999999999</v>
      </c>
      <c r="H99" s="46">
        <v>119.243025</v>
      </c>
      <c r="I99" s="46">
        <v>137.926175</v>
      </c>
      <c r="J99" s="46">
        <v>137.08477499999998</v>
      </c>
      <c r="K99" s="46">
        <v>115.57905</v>
      </c>
      <c r="L99" s="46">
        <v>133.148325</v>
      </c>
      <c r="M99" s="46">
        <v>116.495425</v>
      </c>
      <c r="N99" s="46">
        <v>116.3441</v>
      </c>
      <c r="O99" s="46">
        <v>134.30674999999999</v>
      </c>
    </row>
    <row r="100" spans="2:15" x14ac:dyDescent="0.2">
      <c r="B100" s="28"/>
    </row>
  </sheetData>
  <mergeCells count="1">
    <mergeCell ref="B10:O10"/>
  </mergeCells>
  <pageMargins left="0.25" right="0.25" top="0.75" bottom="0.75" header="0.3" footer="0.3"/>
  <pageSetup scale="42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4097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47625</xdr:rowOff>
              </from>
              <to>
                <xdr:col>1</xdr:col>
                <xdr:colOff>1009650</xdr:colOff>
                <xdr:row>6</xdr:row>
                <xdr:rowOff>9525</xdr:rowOff>
              </to>
            </anchor>
          </objectPr>
        </oleObject>
      </mc:Choice>
      <mc:Fallback>
        <oleObject progId="MSPhotoEd.3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A97BD-3AEB-4C5C-9F51-69E85508F115}">
  <sheetPr>
    <tabColor rgb="FF00B050"/>
  </sheetPr>
  <dimension ref="B2:M103"/>
  <sheetViews>
    <sheetView zoomScale="90" zoomScaleNormal="90" workbookViewId="0">
      <selection activeCell="N2" sqref="N2"/>
    </sheetView>
  </sheetViews>
  <sheetFormatPr defaultRowHeight="15" x14ac:dyDescent="0.2"/>
  <cols>
    <col min="1" max="1" width="9.140625" style="89"/>
    <col min="2" max="2" width="6.28515625" style="89" customWidth="1"/>
    <col min="3" max="3" width="53.5703125" style="89" bestFit="1" customWidth="1"/>
    <col min="4" max="4" width="17" style="89" bestFit="1" customWidth="1"/>
    <col min="5" max="12" width="11.5703125" style="89" customWidth="1"/>
    <col min="13" max="16384" width="9.140625" style="89"/>
  </cols>
  <sheetData>
    <row r="2" spans="2:13" x14ac:dyDescent="0.2">
      <c r="H2" s="7" t="s">
        <v>165</v>
      </c>
    </row>
    <row r="9" spans="2:13" ht="15.75" x14ac:dyDescent="0.25">
      <c r="B9" s="10"/>
      <c r="C9" s="116" t="s">
        <v>157</v>
      </c>
      <c r="D9" s="116"/>
      <c r="E9" s="116"/>
      <c r="F9" s="116"/>
      <c r="G9" s="116"/>
      <c r="H9" s="116"/>
      <c r="I9" s="116"/>
      <c r="J9" s="116"/>
      <c r="K9" s="116"/>
      <c r="L9" s="90"/>
    </row>
    <row r="10" spans="2:13" ht="15.75" x14ac:dyDescent="0.25">
      <c r="B10" s="91"/>
      <c r="C10" s="116" t="s">
        <v>164</v>
      </c>
      <c r="D10" s="116"/>
      <c r="E10" s="116"/>
      <c r="F10" s="116"/>
      <c r="G10" s="116"/>
      <c r="H10" s="116"/>
      <c r="I10" s="116"/>
      <c r="J10" s="116"/>
      <c r="K10" s="116"/>
      <c r="L10" s="90"/>
    </row>
    <row r="11" spans="2:13" ht="15.75" x14ac:dyDescent="0.25">
      <c r="B11" s="91"/>
      <c r="C11" s="92"/>
      <c r="D11" s="92"/>
      <c r="E11" s="91"/>
      <c r="F11" s="91"/>
      <c r="G11" s="91"/>
      <c r="H11" s="91"/>
      <c r="I11" s="91"/>
      <c r="J11" s="91"/>
      <c r="K11" s="91"/>
      <c r="L11" s="91"/>
    </row>
    <row r="12" spans="2:13" ht="15.75" x14ac:dyDescent="0.25">
      <c r="B12" s="91"/>
      <c r="C12" s="93"/>
      <c r="D12" s="94"/>
      <c r="E12" s="117"/>
      <c r="F12" s="117"/>
      <c r="G12" s="117"/>
      <c r="H12" s="117"/>
      <c r="I12" s="117"/>
      <c r="J12" s="117"/>
      <c r="K12" s="117"/>
      <c r="L12" s="95"/>
      <c r="M12" s="96"/>
    </row>
    <row r="13" spans="2:13" ht="15.75" x14ac:dyDescent="0.25">
      <c r="B13" s="91"/>
      <c r="C13" s="97" t="s">
        <v>21</v>
      </c>
      <c r="D13" s="97" t="s">
        <v>22</v>
      </c>
      <c r="E13" s="98" t="s">
        <v>56</v>
      </c>
      <c r="F13" s="98" t="s">
        <v>57</v>
      </c>
      <c r="G13" s="98" t="s">
        <v>60</v>
      </c>
      <c r="H13" s="99" t="s">
        <v>62</v>
      </c>
      <c r="I13" s="99" t="s">
        <v>66</v>
      </c>
      <c r="J13" s="99" t="s">
        <v>68</v>
      </c>
      <c r="K13" s="99" t="s">
        <v>69</v>
      </c>
      <c r="L13" s="99" t="s">
        <v>159</v>
      </c>
      <c r="M13" s="99" t="s">
        <v>163</v>
      </c>
    </row>
    <row r="14" spans="2:13" ht="15.75" x14ac:dyDescent="0.25">
      <c r="B14" s="91"/>
      <c r="C14" s="91"/>
      <c r="D14" s="91"/>
      <c r="E14" s="100"/>
      <c r="F14" s="100"/>
      <c r="G14" s="100"/>
      <c r="H14" s="101"/>
      <c r="I14" s="101"/>
      <c r="J14" s="101"/>
      <c r="K14" s="101"/>
      <c r="L14" s="101"/>
      <c r="M14" s="101"/>
    </row>
    <row r="15" spans="2:13" x14ac:dyDescent="0.2">
      <c r="B15" s="91"/>
      <c r="C15" s="91" t="s">
        <v>71</v>
      </c>
      <c r="D15" s="91" t="s">
        <v>49</v>
      </c>
      <c r="E15" s="102">
        <f>AVERAGE([1]Sheet5!N3:N5)</f>
        <v>2.69</v>
      </c>
      <c r="F15" s="102">
        <f>AVERAGE([1]Sheet5!R3:R5)</f>
        <v>2.69</v>
      </c>
      <c r="G15" s="102">
        <f>AVERAGE([1]Sheet5!V3:V5)</f>
        <v>2.8666666666666667</v>
      </c>
      <c r="H15" s="102">
        <f>AVERAGE([1]Sheet5!Z3:Z5)</f>
        <v>2.8800000000000003</v>
      </c>
      <c r="I15" s="102">
        <f>AVERAGE([1]Sheet5!AD3:AD5)</f>
        <v>2.8800000000000003</v>
      </c>
      <c r="J15" s="102">
        <f>AVERAGE([1]Sheet5!AH3:AH5)</f>
        <v>2.89</v>
      </c>
      <c r="K15" s="102">
        <f>AVERAGE([1]Sheet5!AL3:AL5)</f>
        <v>3.09</v>
      </c>
      <c r="L15" s="102">
        <v>2.99</v>
      </c>
      <c r="M15" s="102">
        <v>2.956666666666667</v>
      </c>
    </row>
    <row r="16" spans="2:13" x14ac:dyDescent="0.2">
      <c r="B16" s="91"/>
      <c r="C16" s="91" t="s">
        <v>72</v>
      </c>
      <c r="D16" s="91" t="s">
        <v>24</v>
      </c>
      <c r="E16" s="102">
        <f>AVERAGE([1]Sheet5!N7:N9)</f>
        <v>5.0566666666666666</v>
      </c>
      <c r="F16" s="102">
        <f>AVERAGE([1]Sheet5!R7:R9)</f>
        <v>5.4566666666666661</v>
      </c>
      <c r="G16" s="102">
        <f>AVERAGE([1]Sheet5!V7:V9)</f>
        <v>5.7566666666666677</v>
      </c>
      <c r="H16" s="102">
        <f>AVERAGE([1]Sheet5!Z7:Z9)</f>
        <v>6.79</v>
      </c>
      <c r="I16" s="102">
        <f>AVERAGE([1]Sheet5!AD7:AD9)</f>
        <v>6.79</v>
      </c>
      <c r="J16" s="102">
        <f>AVERAGE([1]Sheet5!AH7:AH9)</f>
        <v>7.0633333333333326</v>
      </c>
      <c r="K16" s="102">
        <f>AVERAGE([1]Sheet5!AL7:AL9)</f>
        <v>6.623333333333334</v>
      </c>
      <c r="L16" s="102">
        <v>5.7899999999999991</v>
      </c>
      <c r="M16" s="102">
        <v>7.7899999999999991</v>
      </c>
    </row>
    <row r="17" spans="2:13" x14ac:dyDescent="0.2">
      <c r="B17" s="91"/>
      <c r="C17" s="91" t="s">
        <v>50</v>
      </c>
      <c r="D17" s="91" t="s">
        <v>23</v>
      </c>
      <c r="E17" s="102">
        <f>AVERAGE([1]Sheet5!N11:N13)</f>
        <v>7.5233333333333343</v>
      </c>
      <c r="F17" s="102">
        <f>AVERAGE([1]Sheet5!R11:R13)</f>
        <v>6.623333333333334</v>
      </c>
      <c r="G17" s="102">
        <f>AVERAGE([1]Sheet5!V11:V13)</f>
        <v>9.6233333333333348</v>
      </c>
      <c r="H17" s="102">
        <f>AVERAGE([1]Sheet5!Z11:Z13)</f>
        <v>9.9566666666666688</v>
      </c>
      <c r="I17" s="102">
        <f>AVERAGE([1]Sheet5!AD11:AD13)</f>
        <v>9.6566666666666663</v>
      </c>
      <c r="J17" s="102">
        <f>AVERAGE([1]Sheet5!AH11:AH13)</f>
        <v>9.9566666666666688</v>
      </c>
      <c r="K17" s="102">
        <f>AVERAGE([1]Sheet5!AL11:AL13)</f>
        <v>13.286666666666667</v>
      </c>
      <c r="L17" s="102">
        <v>13.423333333333332</v>
      </c>
      <c r="M17" s="102">
        <v>14.69</v>
      </c>
    </row>
    <row r="18" spans="2:13" x14ac:dyDescent="0.2">
      <c r="B18" s="91"/>
      <c r="C18" s="91" t="s">
        <v>73</v>
      </c>
      <c r="D18" s="91" t="s">
        <v>23</v>
      </c>
      <c r="E18" s="102">
        <f>AVERAGE([1]Sheet5!N15:N19)</f>
        <v>3.5420000000000003</v>
      </c>
      <c r="F18" s="102">
        <f>AVERAGE([1]Sheet5!R15:R19)</f>
        <v>3.6020000000000003</v>
      </c>
      <c r="G18" s="102">
        <f>AVERAGE([1]Sheet5!V15:V19)</f>
        <v>3.6620000000000004</v>
      </c>
      <c r="H18" s="102">
        <f>AVERAGE([1]Sheet5!Z15:Z19)</f>
        <v>3.7019999999999995</v>
      </c>
      <c r="I18" s="102">
        <f>AVERAGE([1]Sheet5!AD15:AD19)</f>
        <v>3.7619999999999996</v>
      </c>
      <c r="J18" s="102">
        <f>AVERAGE([1]Sheet5!AH15:AH19)</f>
        <v>3.7519999999999998</v>
      </c>
      <c r="K18" s="102">
        <f>AVERAGE([1]Sheet5!AL15:AL19)</f>
        <v>6.1100000000000012</v>
      </c>
      <c r="L18" s="102">
        <v>6.410000000000001</v>
      </c>
      <c r="M18" s="102">
        <v>6.5300000000000011</v>
      </c>
    </row>
    <row r="19" spans="2:13" x14ac:dyDescent="0.2">
      <c r="B19" s="91"/>
      <c r="C19" s="91"/>
      <c r="D19" s="91"/>
      <c r="E19" s="102"/>
      <c r="F19" s="102"/>
      <c r="G19" s="102"/>
      <c r="H19" s="102"/>
      <c r="I19" s="102"/>
      <c r="J19" s="102"/>
      <c r="K19" s="102"/>
      <c r="L19" s="102"/>
      <c r="M19" s="102"/>
    </row>
    <row r="20" spans="2:13" x14ac:dyDescent="0.2">
      <c r="B20" s="91"/>
      <c r="C20" s="91" t="s">
        <v>25</v>
      </c>
      <c r="D20" s="91" t="s">
        <v>26</v>
      </c>
      <c r="E20" s="102">
        <f>AVERAGE([1]Sheet5!N21:N23)</f>
        <v>4.9133333333333331</v>
      </c>
      <c r="F20" s="102">
        <f>AVERAGE([1]Sheet5!R21:R23)</f>
        <v>4.9666666666666668</v>
      </c>
      <c r="G20" s="102">
        <f>AVERAGE([1]Sheet5!V21:V23)</f>
        <v>5.29</v>
      </c>
      <c r="H20" s="102">
        <f>AVERAGE([1]Sheet5!Z21:Z23)</f>
        <v>5.59</v>
      </c>
      <c r="I20" s="102">
        <f>AVERAGE([1]Sheet5!AD21:AD23)</f>
        <v>6.2833333333333341</v>
      </c>
      <c r="J20" s="102">
        <f>AVERAGE([1]Sheet5!AH21:AH23)</f>
        <v>7.5233333333333334</v>
      </c>
      <c r="K20" s="102">
        <f>AVERAGE([1]Sheet5!AL21:AL23)</f>
        <v>7.2566666666666677</v>
      </c>
      <c r="L20" s="102">
        <v>7.1966666666666663</v>
      </c>
      <c r="M20" s="102">
        <v>7.753333333333333</v>
      </c>
    </row>
    <row r="21" spans="2:13" x14ac:dyDescent="0.2">
      <c r="B21" s="91"/>
      <c r="C21" s="91" t="s">
        <v>74</v>
      </c>
      <c r="D21" s="91" t="s">
        <v>75</v>
      </c>
      <c r="E21" s="102">
        <f>AVERAGE([1]Sheet5!N25:N27)</f>
        <v>4.1900000000000004</v>
      </c>
      <c r="F21" s="102">
        <f>AVERAGE([1]Sheet5!R25:R27)</f>
        <v>4.1900000000000004</v>
      </c>
      <c r="G21" s="102">
        <f>AVERAGE([1]Sheet5!V25:V27)</f>
        <v>4.49</v>
      </c>
      <c r="H21" s="102">
        <f>AVERAGE([1]Sheet5!Z25:Z27)</f>
        <v>4.8899999999999997</v>
      </c>
      <c r="I21" s="102">
        <f>AVERAGE([1]Sheet5!AD25:AD27)</f>
        <v>4.5566666666666666</v>
      </c>
      <c r="J21" s="102">
        <f>AVERAGE([1]Sheet5!AH25:AH27)</f>
        <v>4.6900000000000004</v>
      </c>
      <c r="K21" s="102">
        <f>AVERAGE([1]Sheet5!AL25:AL27)</f>
        <v>6.1566666666666663</v>
      </c>
      <c r="L21" s="102">
        <v>6.8233333333333333</v>
      </c>
      <c r="M21" s="102">
        <v>6.2566666666666668</v>
      </c>
    </row>
    <row r="22" spans="2:13" x14ac:dyDescent="0.2">
      <c r="B22" s="91"/>
      <c r="C22" s="91"/>
      <c r="D22" s="91"/>
      <c r="E22" s="102"/>
      <c r="F22" s="102"/>
      <c r="G22" s="102"/>
      <c r="H22" s="102"/>
      <c r="I22" s="102"/>
      <c r="J22" s="102"/>
      <c r="K22" s="102"/>
      <c r="L22" s="102"/>
      <c r="M22" s="102"/>
    </row>
    <row r="23" spans="2:13" x14ac:dyDescent="0.2">
      <c r="B23" s="91"/>
      <c r="C23" s="91" t="s">
        <v>76</v>
      </c>
      <c r="D23" s="91" t="s">
        <v>26</v>
      </c>
      <c r="E23" s="102">
        <f>AVERAGE([1]Sheet5!N29:N31)</f>
        <v>11.023333333333333</v>
      </c>
      <c r="F23" s="102">
        <f>AVERAGE([1]Sheet5!R29:R31)</f>
        <v>12.366666666666667</v>
      </c>
      <c r="G23" s="102">
        <f>AVERAGE([1]Sheet5!V29:V31)</f>
        <v>12.89</v>
      </c>
      <c r="H23" s="102">
        <f>AVERAGE([1]Sheet5!Z29:Z31)</f>
        <v>12.08</v>
      </c>
      <c r="I23" s="102">
        <f>AVERAGE([1]Sheet5!AD29:AD31)</f>
        <v>12.686666666666667</v>
      </c>
      <c r="J23" s="102">
        <f>AVERAGE([1]Sheet5!AH29:AH31)</f>
        <v>13.713333333333333</v>
      </c>
      <c r="K23" s="102">
        <f>AVERAGE([1]Sheet5!AL29:AL31)</f>
        <v>13.476666666666667</v>
      </c>
      <c r="L23" s="102">
        <v>15.600000000000001</v>
      </c>
      <c r="M23" s="102">
        <v>16.046666666666667</v>
      </c>
    </row>
    <row r="24" spans="2:13" x14ac:dyDescent="0.2">
      <c r="B24" s="91"/>
      <c r="C24" s="91" t="s">
        <v>77</v>
      </c>
      <c r="D24" s="91" t="s">
        <v>78</v>
      </c>
      <c r="E24" s="102">
        <f>AVERAGE([1]Sheet5!N33:N38)</f>
        <v>1.6333333333333331</v>
      </c>
      <c r="F24" s="102">
        <f>AVERAGE([1]Sheet5!R33:R38)</f>
        <v>1.7066666666666663</v>
      </c>
      <c r="G24" s="102">
        <f>AVERAGE([1]Sheet5!V33:V38)</f>
        <v>1.6900000000000002</v>
      </c>
      <c r="H24" s="102">
        <f>AVERAGE([1]Sheet5!Z33:Z38)</f>
        <v>1.7399999999999995</v>
      </c>
      <c r="I24" s="102">
        <f>AVERAGE([1]Sheet5!AD33:AD38)</f>
        <v>1.7899999999999998</v>
      </c>
      <c r="J24" s="102">
        <f>AVERAGE([1]Sheet5!AH33:AH38)</f>
        <v>1.9233333333333331</v>
      </c>
      <c r="K24" s="102">
        <f>AVERAGE([1]Sheet5!AL33:AL38)</f>
        <v>1.8233333333333333</v>
      </c>
      <c r="L24" s="102">
        <v>1.8233333333333335</v>
      </c>
      <c r="M24" s="102">
        <v>1.9066666666666665</v>
      </c>
    </row>
    <row r="25" spans="2:13" x14ac:dyDescent="0.2">
      <c r="B25" s="91"/>
      <c r="C25" s="91"/>
      <c r="D25" s="91"/>
      <c r="E25" s="102"/>
      <c r="F25" s="102"/>
      <c r="G25" s="102"/>
      <c r="H25" s="102"/>
      <c r="I25" s="102"/>
      <c r="J25" s="102"/>
      <c r="K25" s="102"/>
      <c r="L25" s="102"/>
      <c r="M25" s="102"/>
    </row>
    <row r="26" spans="2:13" x14ac:dyDescent="0.2">
      <c r="B26" s="91"/>
      <c r="C26" s="91" t="s">
        <v>79</v>
      </c>
      <c r="D26" s="91" t="s">
        <v>80</v>
      </c>
      <c r="E26" s="102">
        <f>AVERAGE([1]Sheet5!N40:N42)</f>
        <v>1.99</v>
      </c>
      <c r="F26" s="102">
        <f>AVERAGE([1]Sheet5!R40:R42)</f>
        <v>1.99</v>
      </c>
      <c r="G26" s="102">
        <f>AVERAGE([1]Sheet5!V40:V42)</f>
        <v>2.0233333333333334</v>
      </c>
      <c r="H26" s="102">
        <f>AVERAGE([1]Sheet5!Z40:Z42)</f>
        <v>2.0233333333333334</v>
      </c>
      <c r="I26" s="102">
        <f>AVERAGE([1]Sheet5!AD40:AD42)</f>
        <v>2.0233333333333334</v>
      </c>
      <c r="J26" s="102">
        <f>AVERAGE([1]Sheet5!AH40:AH42)</f>
        <v>2.29</v>
      </c>
      <c r="K26" s="102">
        <f>AVERAGE([1]Sheet5!AL40:AL42)</f>
        <v>2.7266666666666666</v>
      </c>
      <c r="L26" s="102">
        <v>2.7233333333333332</v>
      </c>
      <c r="M26" s="102">
        <v>2.9233333333333333</v>
      </c>
    </row>
    <row r="27" spans="2:13" x14ac:dyDescent="0.2">
      <c r="B27" s="91"/>
      <c r="C27" s="91" t="s">
        <v>81</v>
      </c>
      <c r="D27" s="91" t="s">
        <v>82</v>
      </c>
      <c r="E27" s="102">
        <f>AVERAGE([1]Sheet5!N44:N46)</f>
        <v>2.29</v>
      </c>
      <c r="F27" s="102">
        <f>AVERAGE([1]Sheet5!R44:R46)</f>
        <v>3.3000000000000003</v>
      </c>
      <c r="G27" s="102">
        <f>AVERAGE([1]Sheet5!V44:V46)</f>
        <v>3.2333333333333329</v>
      </c>
      <c r="H27" s="102">
        <f>AVERAGE([1]Sheet5!Z44:Z46)</f>
        <v>3.0666666666666664</v>
      </c>
      <c r="I27" s="102">
        <f>AVERAGE([1]Sheet5!AD44:AD46)</f>
        <v>3.1566666666666663</v>
      </c>
      <c r="J27" s="102">
        <f>AVERAGE([1]Sheet5!AH44:AH46)</f>
        <v>3.5466666666666669</v>
      </c>
      <c r="K27" s="102">
        <f>AVERAGE([1]Sheet5!AL44:AL46)</f>
        <v>8.4066666666666663</v>
      </c>
      <c r="L27" s="102">
        <v>4.4400000000000004</v>
      </c>
      <c r="M27" s="102">
        <v>7.3233333333333333</v>
      </c>
    </row>
    <row r="28" spans="2:13" x14ac:dyDescent="0.2">
      <c r="B28" s="91"/>
      <c r="C28" s="91" t="s">
        <v>51</v>
      </c>
      <c r="D28" s="91" t="s">
        <v>83</v>
      </c>
      <c r="E28" s="102">
        <f>AVERAGE([1]Sheet5!N48:N50)</f>
        <v>3.7566666666666664</v>
      </c>
      <c r="F28" s="102">
        <f>AVERAGE([1]Sheet5!R48:R50)</f>
        <v>4.2566666666666668</v>
      </c>
      <c r="G28" s="102">
        <f>AVERAGE([1]Sheet5!V48:V50)</f>
        <v>4.4233333333333329</v>
      </c>
      <c r="H28" s="102">
        <f>AVERAGE([1]Sheet5!Z48:Z50)</f>
        <v>5.956666666666667</v>
      </c>
      <c r="I28" s="102">
        <f>AVERAGE([1]Sheet5!AD48:AD50)</f>
        <v>6.59</v>
      </c>
      <c r="J28" s="102">
        <f>AVERAGE([1]Sheet5!AH48:AH50)</f>
        <v>5.623333333333334</v>
      </c>
      <c r="K28" s="102">
        <f>AVERAGE([1]Sheet5!AL48:AL50)</f>
        <v>5.2566666666666668</v>
      </c>
      <c r="L28" s="102">
        <v>6.7566666666666677</v>
      </c>
      <c r="M28" s="102">
        <v>6.8900000000000006</v>
      </c>
    </row>
    <row r="29" spans="2:13" x14ac:dyDescent="0.2">
      <c r="B29" s="91"/>
      <c r="C29" s="91" t="s">
        <v>84</v>
      </c>
      <c r="D29" s="91" t="s">
        <v>85</v>
      </c>
      <c r="E29" s="102">
        <f>AVERAGE([1]Sheet5!N52:N54)</f>
        <v>6.2566666666666668</v>
      </c>
      <c r="F29" s="102">
        <f>AVERAGE([1]Sheet5!R52:R54)</f>
        <v>6.4566666666666661</v>
      </c>
      <c r="G29" s="102">
        <f>AVERAGE([1]Sheet5!V52:V54)</f>
        <v>5.9566666666666661</v>
      </c>
      <c r="H29" s="102">
        <f>AVERAGE([1]Sheet5!Z52:Z54)</f>
        <v>6.3566666666666665</v>
      </c>
      <c r="I29" s="102">
        <f>AVERAGE([1]Sheet5!AD52:AD54)</f>
        <v>6.0566666666666675</v>
      </c>
      <c r="J29" s="102">
        <f>AVERAGE([1]Sheet5!AH52:AH54)</f>
        <v>6.8033333333333346</v>
      </c>
      <c r="K29" s="102">
        <f>AVERAGE([1]Sheet5!AL52:AL54)</f>
        <v>8.9233333333333338</v>
      </c>
      <c r="L29" s="102">
        <v>8.8566666666666674</v>
      </c>
      <c r="M29" s="102">
        <v>8.4533333333333331</v>
      </c>
    </row>
    <row r="30" spans="2:13" x14ac:dyDescent="0.2">
      <c r="B30" s="91"/>
      <c r="C30" s="91"/>
      <c r="D30" s="91"/>
      <c r="E30" s="102"/>
      <c r="F30" s="102"/>
      <c r="G30" s="102"/>
      <c r="H30" s="102"/>
      <c r="I30" s="102"/>
      <c r="J30" s="102"/>
      <c r="K30" s="102"/>
      <c r="L30" s="102"/>
      <c r="M30" s="102"/>
    </row>
    <row r="31" spans="2:13" x14ac:dyDescent="0.2">
      <c r="B31" s="91"/>
      <c r="C31" s="91" t="s">
        <v>86</v>
      </c>
      <c r="D31" s="91" t="s">
        <v>26</v>
      </c>
      <c r="E31" s="102">
        <f>AVERAGE([1]Sheet5!N56:N58)</f>
        <v>0.94666666666666666</v>
      </c>
      <c r="F31" s="102">
        <f>AVERAGE([1]Sheet5!R56:R58)</f>
        <v>0.95666666666666667</v>
      </c>
      <c r="G31" s="102">
        <f>AVERAGE([1]Sheet5!V56:V58)</f>
        <v>0.90666666666666662</v>
      </c>
      <c r="H31" s="102">
        <f>AVERAGE([1]Sheet5!Z56:Z58)</f>
        <v>1.0466666666666666</v>
      </c>
      <c r="I31" s="102">
        <f>AVERAGE([1]Sheet5!AD56:AD58)</f>
        <v>1.0466666666666666</v>
      </c>
      <c r="J31" s="102">
        <f>AVERAGE([1]Sheet5!AH56:AH58)</f>
        <v>1.0900000000000001</v>
      </c>
      <c r="K31" s="102">
        <f>AVERAGE([1]Sheet5!AL56:AL58)</f>
        <v>1.2666666666666668</v>
      </c>
      <c r="L31" s="102">
        <v>1.2566666666666666</v>
      </c>
      <c r="M31" s="102">
        <v>1.3</v>
      </c>
    </row>
    <row r="32" spans="2:13" x14ac:dyDescent="0.2">
      <c r="B32" s="91"/>
      <c r="C32" s="91" t="s">
        <v>87</v>
      </c>
      <c r="D32" s="91" t="s">
        <v>26</v>
      </c>
      <c r="E32" s="102">
        <f>AVERAGE([1]Sheet5!N60:N62)</f>
        <v>2</v>
      </c>
      <c r="F32" s="102">
        <f>AVERAGE([1]Sheet5!R60:R62)</f>
        <v>1.8399999999999999</v>
      </c>
      <c r="G32" s="102">
        <f>AVERAGE([1]Sheet5!V60:V62)</f>
        <v>2.2466666666666666</v>
      </c>
      <c r="H32" s="102">
        <f>AVERAGE([1]Sheet5!Z60:Z62)</f>
        <v>2.3666666666666667</v>
      </c>
      <c r="I32" s="102">
        <f>AVERAGE([1]Sheet5!AD60:AD62)</f>
        <v>2.5733333333333337</v>
      </c>
      <c r="J32" s="102">
        <f>AVERAGE([1]Sheet5!AH60:AH62)</f>
        <v>3.4899999999999998</v>
      </c>
      <c r="K32" s="102">
        <f>AVERAGE([1]Sheet5!AL60:AL62)</f>
        <v>3.0466666666666669</v>
      </c>
      <c r="L32" s="102">
        <v>2.6799999999999997</v>
      </c>
      <c r="M32" s="102">
        <v>2.14</v>
      </c>
    </row>
    <row r="33" spans="2:13" x14ac:dyDescent="0.2">
      <c r="B33" s="91"/>
      <c r="C33" s="91" t="s">
        <v>88</v>
      </c>
      <c r="D33" s="91" t="s">
        <v>26</v>
      </c>
      <c r="E33" s="102">
        <f>AVERAGE([1]Sheet5!N64:N66)</f>
        <v>1.1233333333333333</v>
      </c>
      <c r="F33" s="102">
        <f>AVERAGE([1]Sheet5!R64:R66)</f>
        <v>1.1233333333333333</v>
      </c>
      <c r="G33" s="102">
        <f>AVERAGE([1]Sheet5!V64:V66)</f>
        <v>1.1233333333333333</v>
      </c>
      <c r="H33" s="102">
        <f>AVERAGE([1]Sheet5!Z64:Z66)</f>
        <v>1.49</v>
      </c>
      <c r="I33" s="102">
        <f>AVERAGE([1]Sheet5!AD64:AD66)</f>
        <v>1.4733333333333334</v>
      </c>
      <c r="J33" s="102">
        <f>AVERAGE([1]Sheet5!AH64:AH66)</f>
        <v>1.3399999999999999</v>
      </c>
      <c r="K33" s="102">
        <f>AVERAGE([1]Sheet5!AL64:AL66)</f>
        <v>1.7133333333333332</v>
      </c>
      <c r="L33" s="102">
        <v>2.1066666666666669</v>
      </c>
      <c r="M33" s="102">
        <v>2.3200000000000003</v>
      </c>
    </row>
    <row r="34" spans="2:13" x14ac:dyDescent="0.2">
      <c r="B34" s="91"/>
      <c r="C34" s="91" t="s">
        <v>89</v>
      </c>
      <c r="D34" s="91" t="s">
        <v>26</v>
      </c>
      <c r="E34" s="102">
        <f>AVERAGE([1]Sheet5!N68:N70)</f>
        <v>3.66</v>
      </c>
      <c r="F34" s="102">
        <f>AVERAGE([1]Sheet5!R68:R70)</f>
        <v>4.0733333333333333</v>
      </c>
      <c r="G34" s="102">
        <f>AVERAGE([1]Sheet5!V68:V70)</f>
        <v>3.7166666666666668</v>
      </c>
      <c r="H34" s="102">
        <f>AVERAGE([1]Sheet5!Z68:Z70)</f>
        <v>3.9233333333333333</v>
      </c>
      <c r="I34" s="102">
        <f>AVERAGE([1]Sheet5!AD68:AD70)</f>
        <v>4.4233333333333338</v>
      </c>
      <c r="J34" s="102">
        <f>AVERAGE([1]Sheet5!AH68:AH70)</f>
        <v>4.3899999999999997</v>
      </c>
      <c r="K34" s="102">
        <f>AVERAGE([1]Sheet5!AL68:AL70)</f>
        <v>4.6633333333333331</v>
      </c>
      <c r="L34" s="102">
        <v>5.2</v>
      </c>
      <c r="M34" s="102">
        <v>4.9233333333333329</v>
      </c>
    </row>
    <row r="35" spans="2:13" x14ac:dyDescent="0.2">
      <c r="B35" s="91"/>
      <c r="C35" s="91" t="s">
        <v>90</v>
      </c>
      <c r="D35" s="91" t="str">
        <f>[1]Prices!K339</f>
        <v>per lb</v>
      </c>
      <c r="E35" s="102">
        <f>AVERAGE([1]Sheet5!N72:N74)</f>
        <v>2.6966666666666668</v>
      </c>
      <c r="F35" s="102">
        <f>AVERAGE([1]Sheet5!R72:R74)</f>
        <v>2.8233333333333337</v>
      </c>
      <c r="G35" s="102">
        <f>AVERAGE([1]Sheet5!V72:V74)</f>
        <v>3.25</v>
      </c>
      <c r="H35" s="102">
        <f>AVERAGE([1]Sheet5!Z72:Z74)</f>
        <v>3.2900000000000005</v>
      </c>
      <c r="I35" s="102">
        <f>AVERAGE([1]Sheet5!AD72:AD74)</f>
        <v>3.53</v>
      </c>
      <c r="J35" s="102">
        <f>AVERAGE([1]Sheet5!AH72:AH74)</f>
        <v>3.6233333333333335</v>
      </c>
      <c r="K35" s="102">
        <f>AVERAGE([1]Sheet5!AL72:AL74)</f>
        <v>4.4000000000000004</v>
      </c>
      <c r="L35" s="102">
        <v>3.6300000000000003</v>
      </c>
      <c r="M35" s="102">
        <v>4.4533333333333331</v>
      </c>
    </row>
    <row r="36" spans="2:13" x14ac:dyDescent="0.2">
      <c r="B36" s="91"/>
      <c r="C36" s="91"/>
      <c r="D36" s="91"/>
      <c r="E36" s="102"/>
      <c r="F36" s="102"/>
      <c r="G36" s="102"/>
      <c r="H36" s="102"/>
      <c r="I36" s="102"/>
      <c r="J36" s="102"/>
      <c r="K36" s="102"/>
      <c r="L36" s="102"/>
      <c r="M36" s="102"/>
    </row>
    <row r="37" spans="2:13" x14ac:dyDescent="0.2">
      <c r="B37" s="91"/>
      <c r="C37" s="91" t="s">
        <v>91</v>
      </c>
      <c r="D37" s="91" t="s">
        <v>92</v>
      </c>
      <c r="E37" s="102">
        <f>AVERAGE([1]Sheet5!N76:N78)</f>
        <v>2.3199999999999998</v>
      </c>
      <c r="F37" s="102">
        <f>AVERAGE([1]Sheet5!R76:R78)</f>
        <v>2.0900000000000003</v>
      </c>
      <c r="G37" s="102">
        <f>AVERAGE([1]Sheet5!V76:V78)</f>
        <v>3.9233333333333333</v>
      </c>
      <c r="H37" s="102">
        <f>AVERAGE([1]Sheet5!Z76:Z78)</f>
        <v>2.9333333333333336</v>
      </c>
      <c r="I37" s="102">
        <f>AVERAGE([1]Sheet5!AD76:AD78)</f>
        <v>3.3800000000000003</v>
      </c>
      <c r="J37" s="102">
        <f>AVERAGE([1]Sheet5!AH76:AH78)</f>
        <v>4.1566666666666672</v>
      </c>
      <c r="K37" s="102">
        <f>AVERAGE([1]Sheet5!AL76:AL78)</f>
        <v>6.6233333333333322</v>
      </c>
      <c r="L37" s="102">
        <v>3.5700000000000003</v>
      </c>
      <c r="M37" s="102">
        <v>3.8433333333333337</v>
      </c>
    </row>
    <row r="38" spans="2:13" x14ac:dyDescent="0.2">
      <c r="B38" s="91"/>
      <c r="C38" s="91" t="s">
        <v>93</v>
      </c>
      <c r="D38" s="91" t="s">
        <v>26</v>
      </c>
      <c r="E38" s="102">
        <f>AVERAGE([1]Sheet5!N80:N82)</f>
        <v>2.8066666666666666</v>
      </c>
      <c r="F38" s="102">
        <f>AVERAGE([1]Sheet5!R80:R82)</f>
        <v>3.09</v>
      </c>
      <c r="G38" s="102">
        <f>AVERAGE([1]Sheet5!V80:V82)</f>
        <v>3.0500000000000003</v>
      </c>
      <c r="H38" s="102">
        <f>AVERAGE([1]Sheet5!Z80:Z82)</f>
        <v>3.5466666666666669</v>
      </c>
      <c r="I38" s="102">
        <f>AVERAGE([1]Sheet5!AD80:AD82)</f>
        <v>2.9433333333333334</v>
      </c>
      <c r="J38" s="102">
        <f>AVERAGE([1]Sheet5!AH80:AH82)</f>
        <v>3.58</v>
      </c>
      <c r="K38" s="102">
        <f>AVERAGE([1]Sheet5!AL80:AL82)</f>
        <v>3.9899999999999998</v>
      </c>
      <c r="L38" s="102">
        <v>4.1366666666666667</v>
      </c>
      <c r="M38" s="102">
        <v>5.1100000000000003</v>
      </c>
    </row>
    <row r="39" spans="2:13" x14ac:dyDescent="0.2">
      <c r="B39" s="91"/>
      <c r="C39" s="91" t="s">
        <v>94</v>
      </c>
      <c r="D39" s="91" t="s">
        <v>95</v>
      </c>
      <c r="E39" s="102">
        <f>AVERAGE([1]Sheet5!N84:N86)</f>
        <v>3.8266666666666667</v>
      </c>
      <c r="F39" s="102">
        <f>AVERAGE([1]Sheet5!R84:R86)</f>
        <v>3.2900000000000005</v>
      </c>
      <c r="G39" s="102">
        <f>AVERAGE([1]Sheet5!V84:V86)</f>
        <v>4.0900000000000007</v>
      </c>
      <c r="H39" s="102">
        <f>AVERAGE([1]Sheet5!Z84:Z86)</f>
        <v>4.3</v>
      </c>
      <c r="I39" s="102">
        <f>AVERAGE([1]Sheet5!AD84:AD86)</f>
        <v>4.4366666666666665</v>
      </c>
      <c r="J39" s="102">
        <f>AVERAGE([1]Sheet5!AH84:AH86)</f>
        <v>5.4333333333333336</v>
      </c>
      <c r="K39" s="102">
        <f>AVERAGE([1]Sheet5!AL84:AL86)</f>
        <v>6.5900000000000007</v>
      </c>
      <c r="L39" s="102">
        <v>5.0333333333333341</v>
      </c>
      <c r="M39" s="102">
        <v>5.0233333333333334</v>
      </c>
    </row>
    <row r="40" spans="2:13" x14ac:dyDescent="0.2">
      <c r="B40" s="91"/>
      <c r="C40" s="91"/>
      <c r="D40" s="91"/>
      <c r="E40" s="102"/>
      <c r="F40" s="102"/>
      <c r="G40" s="102"/>
      <c r="H40" s="102"/>
      <c r="I40" s="102"/>
      <c r="J40" s="102"/>
      <c r="K40" s="102"/>
      <c r="L40" s="102"/>
      <c r="M40" s="102"/>
    </row>
    <row r="41" spans="2:13" x14ac:dyDescent="0.2">
      <c r="B41" s="91"/>
      <c r="C41" s="91" t="s">
        <v>55</v>
      </c>
      <c r="D41" s="91" t="s">
        <v>96</v>
      </c>
      <c r="E41" s="102">
        <f>AVERAGE([1]Sheet5!N88:N90)</f>
        <v>2.6566666666666667</v>
      </c>
      <c r="F41" s="102">
        <f>AVERAGE([1]Sheet5!R88:R90)</f>
        <v>2.6566666666666667</v>
      </c>
      <c r="G41" s="102">
        <f>AVERAGE([1]Sheet5!V88:V90)</f>
        <v>2.5900000000000003</v>
      </c>
      <c r="H41" s="102">
        <f>AVERAGE([1]Sheet5!Z88:Z90)</f>
        <v>2.5900000000000003</v>
      </c>
      <c r="I41" s="102">
        <f>AVERAGE([1]Sheet5!AD88:AD90)</f>
        <v>2.4900000000000002</v>
      </c>
      <c r="J41" s="102">
        <f>AVERAGE([1]Sheet5!AH88:AH90)</f>
        <v>2.69</v>
      </c>
      <c r="K41" s="102">
        <f>AVERAGE([1]Sheet5!AL88:AL90)</f>
        <v>3.1933333333333334</v>
      </c>
      <c r="L41" s="102">
        <v>4.0566666666666675</v>
      </c>
      <c r="M41" s="102">
        <v>5.3433333333333337</v>
      </c>
    </row>
    <row r="42" spans="2:13" x14ac:dyDescent="0.2">
      <c r="B42" s="91"/>
      <c r="C42" s="91" t="s">
        <v>97</v>
      </c>
      <c r="D42" s="91" t="s">
        <v>27</v>
      </c>
      <c r="E42" s="102">
        <f>AVERAGE([1]Sheet5!N92:N94)</f>
        <v>1.0566666666666666</v>
      </c>
      <c r="F42" s="102">
        <f>AVERAGE([1]Sheet5!R92:R94)</f>
        <v>1.0566666666666666</v>
      </c>
      <c r="G42" s="102">
        <f>AVERAGE([1]Sheet5!V92:V94)</f>
        <v>1.1900000000000002</v>
      </c>
      <c r="H42" s="102">
        <f>AVERAGE([1]Sheet5!Z92:Z94)</f>
        <v>1.2166666666666668</v>
      </c>
      <c r="I42" s="102">
        <f>AVERAGE([1]Sheet5!AD92:AD94)</f>
        <v>1.2566666666666666</v>
      </c>
      <c r="J42" s="102">
        <f>AVERAGE([1]Sheet5!AH92:AH94)</f>
        <v>1.3233333333333333</v>
      </c>
      <c r="K42" s="102">
        <f>AVERAGE([1]Sheet5!AL92:AL94)</f>
        <v>1.6900000000000002</v>
      </c>
      <c r="L42" s="102">
        <v>1.8233333333333333</v>
      </c>
      <c r="M42" s="102">
        <v>2.0233333333333334</v>
      </c>
    </row>
    <row r="43" spans="2:13" x14ac:dyDescent="0.2">
      <c r="B43" s="91"/>
      <c r="C43" s="91"/>
      <c r="D43" s="91"/>
      <c r="E43" s="102"/>
      <c r="F43" s="102"/>
      <c r="G43" s="102"/>
      <c r="H43" s="102"/>
      <c r="I43" s="102"/>
      <c r="J43" s="102"/>
      <c r="K43" s="102"/>
      <c r="L43" s="102"/>
      <c r="M43" s="102"/>
    </row>
    <row r="44" spans="2:13" x14ac:dyDescent="0.2">
      <c r="B44" s="91"/>
      <c r="C44" s="91" t="s">
        <v>52</v>
      </c>
      <c r="D44" s="91" t="s">
        <v>53</v>
      </c>
      <c r="E44" s="102">
        <f>AVERAGE([1]Sheet5!N96:N98)</f>
        <v>5.6766666666666667</v>
      </c>
      <c r="F44" s="102">
        <f>AVERAGE([1]Sheet5!R96:R98)</f>
        <v>5.6766666666666667</v>
      </c>
      <c r="G44" s="102">
        <f>AVERAGE([1]Sheet5!V96:V98)</f>
        <v>5.69</v>
      </c>
      <c r="H44" s="102">
        <f>AVERAGE([1]Sheet5!Z96:Z98)</f>
        <v>7.8233333333333333</v>
      </c>
      <c r="I44" s="102">
        <f>AVERAGE([1]Sheet5!AD96:AD98)</f>
        <v>7.6566666666666663</v>
      </c>
      <c r="J44" s="102">
        <f>AVERAGE([1]Sheet5!AH96:AH98)</f>
        <v>7.7233333333333336</v>
      </c>
      <c r="K44" s="102">
        <f>AVERAGE([1]Sheet5!AL96:AL98)</f>
        <v>7.8566666666666665</v>
      </c>
      <c r="L44" s="102">
        <v>8.2566666666666677</v>
      </c>
      <c r="M44" s="102">
        <v>6.663333333333334</v>
      </c>
    </row>
    <row r="45" spans="2:13" x14ac:dyDescent="0.2">
      <c r="B45" s="91"/>
      <c r="C45" s="91" t="s">
        <v>98</v>
      </c>
      <c r="D45" s="91" t="s">
        <v>54</v>
      </c>
      <c r="E45" s="102">
        <f>AVERAGE([1]Sheet5!N100:N102)</f>
        <v>8.1233333333333348</v>
      </c>
      <c r="F45" s="102">
        <f>AVERAGE([1]Sheet5!R100:R102)</f>
        <v>8.1233333333333348</v>
      </c>
      <c r="G45" s="102">
        <f>AVERAGE([1]Sheet5!V100:V102)</f>
        <v>8.1233333333333348</v>
      </c>
      <c r="H45" s="102">
        <f>AVERAGE([1]Sheet5!Z100:Z102)</f>
        <v>8.1233333333333348</v>
      </c>
      <c r="I45" s="102">
        <f>AVERAGE([1]Sheet5!AD100:AD102)</f>
        <v>8.1233333333333348</v>
      </c>
      <c r="J45" s="102">
        <f>AVERAGE([1]Sheet5!AH100:AH102)</f>
        <v>8.1233333333333348</v>
      </c>
      <c r="K45" s="102">
        <f>AVERAGE([1]Sheet5!AL100:AL102)</f>
        <v>9.1566666666666663</v>
      </c>
      <c r="L45" s="102">
        <v>10.256666666666668</v>
      </c>
      <c r="M45" s="102">
        <v>10.523333333333333</v>
      </c>
    </row>
    <row r="46" spans="2:13" x14ac:dyDescent="0.2">
      <c r="B46" s="91"/>
      <c r="C46" s="91" t="s">
        <v>99</v>
      </c>
      <c r="D46" s="91" t="s">
        <v>49</v>
      </c>
      <c r="E46" s="102">
        <f>AVERAGE([1]Sheet5!N104:N109)</f>
        <v>1.0933333333333333</v>
      </c>
      <c r="F46" s="102">
        <f>AVERAGE([1]Sheet5!R104:R109)</f>
        <v>1.24</v>
      </c>
      <c r="G46" s="102">
        <f>AVERAGE([1]Sheet5!V104:V109)</f>
        <v>1.24</v>
      </c>
      <c r="H46" s="102">
        <f>AVERAGE([1]Sheet5!Z104:Z109)</f>
        <v>1.3066666666666664</v>
      </c>
      <c r="I46" s="102">
        <f>AVERAGE([1]Sheet5!AD104:AD109)</f>
        <v>1.2883333333333333</v>
      </c>
      <c r="J46" s="102">
        <f>AVERAGE([1]Sheet5!AH104:AH109)</f>
        <v>1.3016666666666667</v>
      </c>
      <c r="K46" s="102">
        <f>AVERAGE([1]Sheet5!AL104:AL109)</f>
        <v>1.39</v>
      </c>
      <c r="L46" s="102">
        <v>1.5733333333333333</v>
      </c>
      <c r="M46" s="102">
        <v>1.6733333333333336</v>
      </c>
    </row>
    <row r="47" spans="2:13" x14ac:dyDescent="0.2">
      <c r="B47" s="91"/>
      <c r="C47" s="91"/>
      <c r="D47" s="91"/>
      <c r="E47" s="102"/>
      <c r="F47" s="102"/>
      <c r="G47" s="102"/>
      <c r="H47" s="102"/>
      <c r="I47" s="102"/>
      <c r="J47" s="102"/>
      <c r="K47" s="102"/>
      <c r="L47" s="102"/>
      <c r="M47" s="102"/>
    </row>
    <row r="48" spans="2:13" x14ac:dyDescent="0.2">
      <c r="B48" s="91"/>
      <c r="C48" s="91" t="s">
        <v>100</v>
      </c>
      <c r="D48" s="91" t="s">
        <v>75</v>
      </c>
      <c r="E48" s="102">
        <f>AVERAGE([1]Sheet5!N111:N114)</f>
        <v>1.3225</v>
      </c>
      <c r="F48" s="102">
        <f>AVERAGE([1]Sheet5!R111:R114)</f>
        <v>1.3125</v>
      </c>
      <c r="G48" s="102">
        <f>AVERAGE([1]Sheet5!V111:V114)</f>
        <v>1.3125</v>
      </c>
      <c r="H48" s="102">
        <f>AVERAGE([1]Sheet5!Z111:Z114)</f>
        <v>1.3125</v>
      </c>
      <c r="I48" s="102">
        <f>AVERAGE([1]Sheet5!AD111:AD114)</f>
        <v>1.3374999999999999</v>
      </c>
      <c r="J48" s="102">
        <f>AVERAGE([1]Sheet5!AH111:AH114)</f>
        <v>1.3374999999999999</v>
      </c>
      <c r="K48" s="102">
        <f>AVERAGE([1]Sheet5!AL111:AL114)</f>
        <v>1.3374999999999999</v>
      </c>
      <c r="L48" s="102">
        <v>1.35</v>
      </c>
      <c r="M48" s="102">
        <v>1.3374999999999999</v>
      </c>
    </row>
    <row r="49" spans="2:13" x14ac:dyDescent="0.2">
      <c r="B49" s="91"/>
      <c r="C49" s="91" t="s">
        <v>100</v>
      </c>
      <c r="D49" s="91" t="s">
        <v>101</v>
      </c>
      <c r="E49" s="102">
        <f>AVERAGE([1]Sheet5!N116:N119)</f>
        <v>27.612500000000001</v>
      </c>
      <c r="F49" s="102">
        <f>AVERAGE([1]Sheet5!R116:R119)</f>
        <v>27.734999999999999</v>
      </c>
      <c r="G49" s="102">
        <f>AVERAGE([1]Sheet5!V116:V119)</f>
        <v>27.734999999999999</v>
      </c>
      <c r="H49" s="102">
        <f>AVERAGE([1]Sheet5!Z116:Z119)</f>
        <v>27.61</v>
      </c>
      <c r="I49" s="102">
        <f>AVERAGE([1]Sheet5!AD116:AD119)</f>
        <v>29.112500000000001</v>
      </c>
      <c r="J49" s="102">
        <f>AVERAGE([1]Sheet5!AH116:AH119)</f>
        <v>28.487500000000001</v>
      </c>
      <c r="K49" s="102">
        <f>AVERAGE([1]Sheet5!AL116:AL119)</f>
        <v>28.732500000000002</v>
      </c>
      <c r="L49" s="102">
        <v>29.244999999999997</v>
      </c>
      <c r="M49" s="102">
        <v>28.759999999999998</v>
      </c>
    </row>
    <row r="50" spans="2:13" x14ac:dyDescent="0.2">
      <c r="B50" s="91"/>
      <c r="C50" s="91" t="s">
        <v>102</v>
      </c>
      <c r="D50" s="91" t="s">
        <v>103</v>
      </c>
      <c r="E50" s="102">
        <f>AVERAGE([1]Sheet5!N121:N125)</f>
        <v>4.8159999999999998</v>
      </c>
      <c r="F50" s="102">
        <f>AVERAGE([1]Sheet5!R121:R125)</f>
        <v>4.992</v>
      </c>
      <c r="G50" s="102">
        <f>AVERAGE([1]Sheet5!V121:V125)</f>
        <v>4.992</v>
      </c>
      <c r="H50" s="102">
        <f>AVERAGE([1]Sheet5!Z121:Z125)</f>
        <v>5.0920000000000005</v>
      </c>
      <c r="I50" s="102">
        <f>AVERAGE([1]Sheet5!AD121:AD125)</f>
        <v>5.2</v>
      </c>
      <c r="J50" s="102">
        <f>AVERAGE([1]Sheet5!AH121:AH125)</f>
        <v>5.2</v>
      </c>
      <c r="K50" s="102">
        <f>AVERAGE([1]Sheet5!AL121:AL125)</f>
        <v>5.3</v>
      </c>
      <c r="L50" s="102">
        <v>5.3</v>
      </c>
      <c r="M50" s="102">
        <v>5.7</v>
      </c>
    </row>
    <row r="51" spans="2:13" x14ac:dyDescent="0.2">
      <c r="B51" s="91"/>
      <c r="C51" s="91"/>
      <c r="D51" s="91"/>
      <c r="E51" s="102"/>
      <c r="F51" s="102"/>
      <c r="G51" s="102"/>
      <c r="H51" s="102"/>
      <c r="I51" s="102"/>
      <c r="J51" s="102"/>
      <c r="K51" s="102"/>
      <c r="L51" s="102"/>
      <c r="M51" s="102"/>
    </row>
    <row r="52" spans="2:13" x14ac:dyDescent="0.2">
      <c r="B52" s="91"/>
      <c r="C52" s="91" t="s">
        <v>104</v>
      </c>
      <c r="D52" s="91" t="s">
        <v>105</v>
      </c>
      <c r="E52" s="102">
        <f>AVERAGE([1]Sheet5!N127:N130)</f>
        <v>37.082499999999996</v>
      </c>
      <c r="F52" s="102">
        <f>AVERAGE([1]Sheet5!R127:R130)</f>
        <v>37.599999999999994</v>
      </c>
      <c r="G52" s="102">
        <f>AVERAGE([1]Sheet5!V127:V130)</f>
        <v>41</v>
      </c>
      <c r="H52" s="102">
        <f>AVERAGE([1]Sheet5!Z127:Z130)</f>
        <v>37.3125</v>
      </c>
      <c r="I52" s="102">
        <f>AVERAGE([1]Sheet5!AD127:AD130)</f>
        <v>48.304999999999993</v>
      </c>
      <c r="J52" s="102">
        <f>AVERAGE([1]Sheet5!AH127:AH130)</f>
        <v>51.092500000000001</v>
      </c>
      <c r="K52" s="102">
        <f>AVERAGE([1]Sheet5!AL127:AL130)</f>
        <v>46.414999999999999</v>
      </c>
      <c r="L52" s="102">
        <v>45.83</v>
      </c>
      <c r="M52" s="102">
        <v>50.767499999999998</v>
      </c>
    </row>
    <row r="53" spans="2:13" x14ac:dyDescent="0.2">
      <c r="B53" s="91"/>
      <c r="C53" s="91" t="s">
        <v>106</v>
      </c>
      <c r="D53" s="91" t="s">
        <v>105</v>
      </c>
      <c r="E53" s="102">
        <f>AVERAGE([1]Sheet5!N132:N134)</f>
        <v>38.96</v>
      </c>
      <c r="F53" s="102">
        <f>AVERAGE([1]Sheet5!R132:R134)</f>
        <v>34.996666666666663</v>
      </c>
      <c r="G53" s="102">
        <f>AVERAGE([1]Sheet5!V132:V134)</f>
        <v>32.333333333333336</v>
      </c>
      <c r="H53" s="102">
        <f>AVERAGE([1]Sheet5!Z132:Z134)</f>
        <v>39.473333333333329</v>
      </c>
      <c r="I53" s="102">
        <f>AVERAGE([1]Sheet5!AD132:AD134)</f>
        <v>38.333333333333336</v>
      </c>
      <c r="J53" s="102">
        <f>AVERAGE([1]Sheet5!AH132:AH134)</f>
        <v>42.84</v>
      </c>
      <c r="K53" s="102">
        <f>AVERAGE([1]Sheet5!AL132:AL134)</f>
        <v>38.553333333333335</v>
      </c>
      <c r="L53" s="102">
        <v>50.383333333333333</v>
      </c>
      <c r="M53" s="102">
        <v>32.776666666666664</v>
      </c>
    </row>
    <row r="54" spans="2:13" x14ac:dyDescent="0.2">
      <c r="B54" s="91"/>
      <c r="C54" s="91" t="s">
        <v>107</v>
      </c>
      <c r="D54" s="91" t="s">
        <v>105</v>
      </c>
      <c r="E54" s="102">
        <f>AVERAGE([1]Sheet5!N136:N139)</f>
        <v>11.7475</v>
      </c>
      <c r="F54" s="102">
        <f>AVERAGE([1]Sheet5!R136:R139)</f>
        <v>15.55</v>
      </c>
      <c r="G54" s="102">
        <f>AVERAGE([1]Sheet5!V136:V139)</f>
        <v>11.685</v>
      </c>
      <c r="H54" s="102">
        <f>AVERAGE([1]Sheet5!Z136:Z139)</f>
        <v>11.245000000000001</v>
      </c>
      <c r="I54" s="102">
        <f>AVERAGE([1]Sheet5!AD136:AD139)</f>
        <v>15.1875</v>
      </c>
      <c r="J54" s="102">
        <f>AVERAGE([1]Sheet5!AH136:AH139)</f>
        <v>13.285</v>
      </c>
      <c r="K54" s="102">
        <f>AVERAGE([1]Sheet5!AL136:AL139)</f>
        <v>12.592500000000001</v>
      </c>
      <c r="L54" s="102">
        <v>12.2675</v>
      </c>
      <c r="M54" s="102">
        <v>14.002500000000001</v>
      </c>
    </row>
    <row r="55" spans="2:13" x14ac:dyDescent="0.2">
      <c r="B55" s="91"/>
      <c r="C55" s="91"/>
      <c r="D55" s="91"/>
      <c r="E55" s="102"/>
      <c r="F55" s="102"/>
      <c r="G55" s="102"/>
      <c r="H55" s="102"/>
      <c r="I55" s="102"/>
      <c r="J55" s="102"/>
      <c r="K55" s="102"/>
      <c r="L55" s="102"/>
      <c r="M55" s="102"/>
    </row>
    <row r="56" spans="2:13" x14ac:dyDescent="0.2">
      <c r="B56" s="91"/>
      <c r="C56" s="91" t="s">
        <v>108</v>
      </c>
      <c r="D56" s="91" t="s">
        <v>105</v>
      </c>
      <c r="E56" s="102">
        <f>AVERAGE([1]Sheet5!N141:N142)</f>
        <v>46.5</v>
      </c>
      <c r="F56" s="102">
        <f>AVERAGE([1]Sheet5!R141:R142)</f>
        <v>33.83</v>
      </c>
      <c r="G56" s="102">
        <f>AVERAGE([1]Sheet5!V141:V142)</f>
        <v>47.664999999999999</v>
      </c>
      <c r="H56" s="102">
        <f>AVERAGE([1]Sheet5!Z141:Z142)</f>
        <v>56.480000000000004</v>
      </c>
      <c r="I56" s="102">
        <f>AVERAGE([1]Sheet5!AD141:AD142)</f>
        <v>59.72</v>
      </c>
      <c r="J56" s="102">
        <f>AVERAGE([1]Sheet5!AH141:AH142)</f>
        <v>65.5</v>
      </c>
      <c r="K56" s="102">
        <f>AVERAGE([1]Sheet5!AL141:AL142)</f>
        <v>68.33</v>
      </c>
      <c r="L56" s="102">
        <v>71.33</v>
      </c>
      <c r="M56" s="102">
        <v>62.085000000000001</v>
      </c>
    </row>
    <row r="57" spans="2:13" x14ac:dyDescent="0.2">
      <c r="B57" s="91"/>
      <c r="C57" s="91" t="s">
        <v>109</v>
      </c>
      <c r="D57" s="91" t="s">
        <v>105</v>
      </c>
      <c r="E57" s="102">
        <f>AVERAGE([1]Sheet5!N144:N150)</f>
        <v>13.14</v>
      </c>
      <c r="F57" s="102">
        <f>AVERAGE([1]Sheet5!R144:R150)</f>
        <v>14.70142857142857</v>
      </c>
      <c r="G57" s="102">
        <f>AVERAGE([1]Sheet5!V144:V150)</f>
        <v>15.530000000000001</v>
      </c>
      <c r="H57" s="102">
        <f>AVERAGE([1]Sheet5!Z144:Z150)</f>
        <v>23.115714285714287</v>
      </c>
      <c r="I57" s="102">
        <f>AVERAGE([1]Sheet5!AD144:AD150)</f>
        <v>22.849999999999998</v>
      </c>
      <c r="J57" s="102">
        <f>AVERAGE([1]Sheet5!AH144:AH150)</f>
        <v>21.494285714285716</v>
      </c>
      <c r="K57" s="102">
        <f>AVERAGE([1]Sheet5!AL144:AL150)</f>
        <v>22.472857142857144</v>
      </c>
      <c r="L57" s="102">
        <v>24.46857142857143</v>
      </c>
      <c r="M57" s="102">
        <v>25.961428571428574</v>
      </c>
    </row>
    <row r="58" spans="2:13" x14ac:dyDescent="0.2">
      <c r="B58" s="91"/>
      <c r="C58" s="91" t="s">
        <v>110</v>
      </c>
      <c r="D58" s="91" t="s">
        <v>105</v>
      </c>
      <c r="E58" s="102">
        <f>AVERAGE([1]Sheet5!N152:N160)</f>
        <v>24.662222222222219</v>
      </c>
      <c r="F58" s="102">
        <f>AVERAGE([1]Sheet5!R152:R160)</f>
        <v>23.885555555555555</v>
      </c>
      <c r="G58" s="102">
        <f>AVERAGE([1]Sheet5!V152:V160)</f>
        <v>25.971111111111114</v>
      </c>
      <c r="H58" s="102">
        <f>AVERAGE([1]Sheet5!Z152:Z160)</f>
        <v>26.44</v>
      </c>
      <c r="I58" s="102">
        <f>AVERAGE([1]Sheet5!AD152:AD160)</f>
        <v>29.677777777777781</v>
      </c>
      <c r="J58" s="102">
        <f>AVERAGE([1]Sheet5!AH152:AH160)</f>
        <v>31.483333333333334</v>
      </c>
      <c r="K58" s="102">
        <f>AVERAGE([1]Sheet5!AL152:AL160)</f>
        <v>36.817777777777778</v>
      </c>
      <c r="L58" s="102">
        <v>37.799999999999997</v>
      </c>
      <c r="M58" s="102">
        <v>38.619999999999997</v>
      </c>
    </row>
    <row r="59" spans="2:13" x14ac:dyDescent="0.2">
      <c r="B59" s="91"/>
      <c r="C59" s="91"/>
      <c r="D59" s="91"/>
      <c r="E59" s="102"/>
      <c r="F59" s="102"/>
      <c r="G59" s="102"/>
      <c r="H59" s="102"/>
      <c r="I59" s="102"/>
      <c r="J59" s="102"/>
      <c r="K59" s="102"/>
      <c r="L59" s="102"/>
      <c r="M59" s="102"/>
    </row>
    <row r="60" spans="2:13" x14ac:dyDescent="0.2">
      <c r="B60" s="91"/>
      <c r="C60" s="91" t="s">
        <v>111</v>
      </c>
      <c r="D60" s="91" t="s">
        <v>92</v>
      </c>
      <c r="E60" s="102">
        <f>AVERAGE([1]Sheet5!N162:N165)</f>
        <v>26</v>
      </c>
      <c r="F60" s="102">
        <f>AVERAGE([1]Sheet5!R162:R165)</f>
        <v>27</v>
      </c>
      <c r="G60" s="102">
        <f>AVERAGE([1]Sheet5!V162:V165)</f>
        <v>18.684999999999999</v>
      </c>
      <c r="H60" s="102">
        <f>AVERAGE([1]Sheet5!Z162:Z165)</f>
        <v>18.5275</v>
      </c>
      <c r="I60" s="102">
        <f>AVERAGE([1]Sheet5!AD162:AD165)</f>
        <v>20.5</v>
      </c>
      <c r="J60" s="102">
        <f>AVERAGE([1]Sheet5!AH162:AH165)</f>
        <v>25.225000000000001</v>
      </c>
      <c r="K60" s="102">
        <f>AVERAGE([1]Sheet5!AL162:AL165)</f>
        <v>20.830000000000002</v>
      </c>
      <c r="L60" s="102">
        <v>25.580000000000002</v>
      </c>
      <c r="M60" s="102">
        <v>29</v>
      </c>
    </row>
    <row r="61" spans="2:13" x14ac:dyDescent="0.2">
      <c r="B61" s="91"/>
      <c r="C61" s="91"/>
      <c r="D61" s="91"/>
      <c r="E61" s="102"/>
      <c r="F61" s="102"/>
      <c r="G61" s="102"/>
      <c r="H61" s="102"/>
      <c r="I61" s="102"/>
      <c r="J61" s="102"/>
      <c r="K61" s="102"/>
      <c r="L61" s="102"/>
      <c r="M61" s="102"/>
    </row>
    <row r="62" spans="2:13" x14ac:dyDescent="0.2">
      <c r="B62" s="91"/>
      <c r="C62" s="91" t="s">
        <v>112</v>
      </c>
      <c r="D62" s="91" t="s">
        <v>105</v>
      </c>
      <c r="E62" s="102">
        <f>AVERAGE([1]Sheet5!N167:N169)</f>
        <v>42.666666666666664</v>
      </c>
      <c r="F62" s="102">
        <f>AVERAGE([1]Sheet5!R167:R169)</f>
        <v>45.109999999999992</v>
      </c>
      <c r="G62" s="102">
        <f>AVERAGE([1]Sheet5!V167:V169)</f>
        <v>42</v>
      </c>
      <c r="H62" s="102">
        <f>AVERAGE([1]Sheet5!Z167:Z169)</f>
        <v>62.163333333333334</v>
      </c>
      <c r="I62" s="102">
        <f>AVERAGE([1]Sheet5!AD167:AD169)</f>
        <v>61.44</v>
      </c>
      <c r="J62" s="102">
        <f>AVERAGE([1]Sheet5!AH167:AH169)</f>
        <v>63.133333333333333</v>
      </c>
      <c r="K62" s="102">
        <f>AVERAGE([1]Sheet5!AL167:AL169)</f>
        <v>75.666666666666671</v>
      </c>
      <c r="L62" s="102">
        <v>74.773333333333326</v>
      </c>
      <c r="M62" s="102">
        <v>73.219999999999985</v>
      </c>
    </row>
    <row r="63" spans="2:13" x14ac:dyDescent="0.2">
      <c r="B63" s="91"/>
      <c r="C63" s="91" t="s">
        <v>113</v>
      </c>
      <c r="D63" s="91" t="s">
        <v>105</v>
      </c>
      <c r="E63" s="102">
        <f>AVERAGE([1]Sheet5!N171:N173)</f>
        <v>34</v>
      </c>
      <c r="F63" s="102">
        <f>AVERAGE([1]Sheet5!R171:R173)</f>
        <v>33.886666666666663</v>
      </c>
      <c r="G63" s="102">
        <f>AVERAGE([1]Sheet5!V171:V173)</f>
        <v>38</v>
      </c>
      <c r="H63" s="102">
        <f>AVERAGE([1]Sheet5!Z171:Z173)</f>
        <v>43.666666666666664</v>
      </c>
      <c r="I63" s="102">
        <f>AVERAGE([1]Sheet5!AD171:AD173)</f>
        <v>35.206666666666671</v>
      </c>
      <c r="J63" s="102">
        <f>AVERAGE([1]Sheet5!AH171:AH173)</f>
        <v>31.3</v>
      </c>
      <c r="K63" s="102">
        <f>AVERAGE([1]Sheet5!AL171:AL173)</f>
        <v>59.333333333333336</v>
      </c>
      <c r="L63" s="102">
        <v>70.443333333333328</v>
      </c>
      <c r="M63" s="102">
        <v>56.106666666666662</v>
      </c>
    </row>
    <row r="64" spans="2:13" x14ac:dyDescent="0.2">
      <c r="B64" s="91"/>
      <c r="C64" s="91" t="s">
        <v>114</v>
      </c>
      <c r="D64" s="91" t="s">
        <v>105</v>
      </c>
      <c r="E64" s="102">
        <f>AVERAGE([1]Sheet5!N175:N177)</f>
        <v>35.666666666666664</v>
      </c>
      <c r="F64" s="102">
        <f>AVERAGE([1]Sheet5!R175:R177)</f>
        <v>32</v>
      </c>
      <c r="G64" s="102">
        <f>AVERAGE([1]Sheet5!V175:V177)</f>
        <v>26.666666666666668</v>
      </c>
      <c r="H64" s="102">
        <f>AVERAGE([1]Sheet5!Z175:Z177)</f>
        <v>34.163333333333334</v>
      </c>
      <c r="I64" s="102">
        <f>AVERAGE([1]Sheet5!AD175:AD177)</f>
        <v>26.053333333333331</v>
      </c>
      <c r="J64" s="102">
        <f>AVERAGE([1]Sheet5!AH175:AH177)</f>
        <v>29.396666666666665</v>
      </c>
      <c r="K64" s="102">
        <f>AVERAGE([1]Sheet5!AL175:AL177)</f>
        <v>67.553333333333327</v>
      </c>
      <c r="L64" s="102">
        <v>66.33</v>
      </c>
      <c r="M64" s="102">
        <v>76.166666666666671</v>
      </c>
    </row>
    <row r="65" spans="2:13" x14ac:dyDescent="0.2">
      <c r="B65" s="91"/>
      <c r="C65" s="91" t="s">
        <v>115</v>
      </c>
      <c r="D65" s="91" t="s">
        <v>105</v>
      </c>
      <c r="E65" s="102">
        <f>AVERAGE([1]Sheet5!N179:N181)</f>
        <v>33.993333333333332</v>
      </c>
      <c r="F65" s="102">
        <f>AVERAGE([1]Sheet5!R179:R181)</f>
        <v>33.660000000000004</v>
      </c>
      <c r="G65" s="102">
        <f>AVERAGE([1]Sheet5!V179:V181)</f>
        <v>25.466666666666665</v>
      </c>
      <c r="H65" s="102">
        <f>AVERAGE([1]Sheet5!Z179:Z181)</f>
        <v>38.833333333333336</v>
      </c>
      <c r="I65" s="102">
        <f>AVERAGE([1]Sheet5!AD179:AD181)</f>
        <v>38.996666666666663</v>
      </c>
      <c r="J65" s="102">
        <f>AVERAGE([1]Sheet5!AH179:AH181)</f>
        <v>39.993333333333332</v>
      </c>
      <c r="K65" s="102">
        <f>AVERAGE([1]Sheet5!AL179:AL181)</f>
        <v>52.216666666666661</v>
      </c>
      <c r="L65" s="102">
        <v>44.326666666666661</v>
      </c>
      <c r="M65" s="102">
        <v>50.663333333333334</v>
      </c>
    </row>
    <row r="66" spans="2:13" x14ac:dyDescent="0.2">
      <c r="B66" s="91"/>
      <c r="C66" s="91"/>
      <c r="D66" s="91"/>
      <c r="E66" s="102"/>
      <c r="F66" s="102"/>
      <c r="G66" s="102"/>
      <c r="H66" s="102"/>
      <c r="I66" s="102"/>
      <c r="J66" s="102"/>
      <c r="K66" s="102"/>
      <c r="L66" s="102"/>
    </row>
    <row r="67" spans="2:13" x14ac:dyDescent="0.2">
      <c r="B67" s="91"/>
      <c r="C67" s="91" t="s">
        <v>116</v>
      </c>
      <c r="D67" s="91" t="s">
        <v>117</v>
      </c>
      <c r="E67" s="102">
        <f>AVERAGE([1]Sheet5!N183:N186)</f>
        <v>750</v>
      </c>
      <c r="F67" s="102">
        <f>AVERAGE([1]Sheet5!R183:R186)</f>
        <v>750</v>
      </c>
      <c r="G67" s="102">
        <f>AVERAGE([1]Sheet5!V183:V186)</f>
        <v>750</v>
      </c>
      <c r="H67" s="102">
        <f>AVERAGE([1]Sheet5!Z183:Z186)</f>
        <v>800</v>
      </c>
      <c r="I67" s="102">
        <f>AVERAGE([1]Sheet5!AD183:AD186)</f>
        <v>850</v>
      </c>
      <c r="J67" s="102">
        <f>AVERAGE([1]Sheet5!AH183:AH186)</f>
        <v>850</v>
      </c>
      <c r="K67" s="102">
        <f>AVERAGE([1]Sheet5!AL183:AL186)</f>
        <v>900</v>
      </c>
      <c r="L67" s="102">
        <v>1300</v>
      </c>
      <c r="M67" s="103">
        <v>1310.3</v>
      </c>
    </row>
    <row r="68" spans="2:13" x14ac:dyDescent="0.2">
      <c r="B68" s="91"/>
      <c r="C68" s="91" t="s">
        <v>118</v>
      </c>
      <c r="D68" s="91" t="s">
        <v>117</v>
      </c>
      <c r="E68" s="102">
        <f>AVERAGE([1]Sheet5!N188:N199)</f>
        <v>1004.1666666666666</v>
      </c>
      <c r="F68" s="102">
        <f>AVERAGE([1]Sheet5!R188:R199)</f>
        <v>1004.1666666666666</v>
      </c>
      <c r="G68" s="102">
        <f>AVERAGE([1]Sheet5!V188:V199)</f>
        <v>1004.1666666666666</v>
      </c>
      <c r="H68" s="102">
        <f>AVERAGE([1]Sheet5!Z188:Z199)</f>
        <v>1129.5074999999999</v>
      </c>
      <c r="I68" s="102">
        <f>AVERAGE([1]Sheet5!AD188:AD199)</f>
        <v>1124.5550000000001</v>
      </c>
      <c r="J68" s="102">
        <f>AVERAGE([1]Sheet5!AH188:AH199)</f>
        <v>1209.6933333333334</v>
      </c>
      <c r="K68" s="102">
        <f>AVERAGE([1]Sheet5!AL188:AL199)</f>
        <v>1206.3774999999998</v>
      </c>
      <c r="L68" s="102">
        <v>1391.4875</v>
      </c>
      <c r="M68" s="103">
        <v>1437.1008333333332</v>
      </c>
    </row>
    <row r="69" spans="2:13" x14ac:dyDescent="0.2">
      <c r="B69" s="91"/>
      <c r="C69" s="91" t="s">
        <v>119</v>
      </c>
      <c r="D69" s="91" t="s">
        <v>117</v>
      </c>
      <c r="E69" s="102">
        <f>AVERAGE([1]Sheet5!N201:N215)</f>
        <v>1316.6666666666667</v>
      </c>
      <c r="F69" s="102">
        <f>AVERAGE([1]Sheet5!R201:R215)</f>
        <v>1316.6666666666667</v>
      </c>
      <c r="G69" s="102">
        <f>AVERAGE([1]Sheet5!V201:V215)</f>
        <v>1316.6666666666667</v>
      </c>
      <c r="H69" s="102">
        <f>AVERAGE([1]Sheet5!Z201:Z215)</f>
        <v>1625.0920000000001</v>
      </c>
      <c r="I69" s="102">
        <f>AVERAGE([1]Sheet5!AD201:AD215)</f>
        <v>1825.8019999999999</v>
      </c>
      <c r="J69" s="102">
        <f>AVERAGE([1]Sheet5!AH201:AH215)</f>
        <v>1853.2460000000001</v>
      </c>
      <c r="K69" s="102">
        <f>AVERAGE([1]Sheet5!AL201:AL215)</f>
        <v>1919.2793333333329</v>
      </c>
      <c r="L69" s="102">
        <v>2085.152</v>
      </c>
      <c r="M69" s="103">
        <v>2222.9066666666668</v>
      </c>
    </row>
    <row r="70" spans="2:13" x14ac:dyDescent="0.2">
      <c r="B70" s="91"/>
      <c r="C70" s="91" t="s">
        <v>120</v>
      </c>
      <c r="D70" s="91" t="s">
        <v>117</v>
      </c>
      <c r="E70" s="102">
        <f>AVERAGE([1]Sheet5!N217:N221)</f>
        <v>1898</v>
      </c>
      <c r="F70" s="102">
        <f>AVERAGE([1]Sheet5!R217:R221)</f>
        <v>1918</v>
      </c>
      <c r="G70" s="102">
        <f>AVERAGE([1]Sheet5!V217:V221)</f>
        <v>1918</v>
      </c>
      <c r="H70" s="102">
        <f>AVERAGE([1]Sheet5!Z217:Z221)</f>
        <v>2238</v>
      </c>
      <c r="I70" s="102">
        <f>AVERAGE([1]Sheet5!AD217:AD221)</f>
        <v>2100</v>
      </c>
      <c r="J70" s="102">
        <f>AVERAGE([1]Sheet5!AH217:AH221)</f>
        <v>2516</v>
      </c>
      <c r="K70" s="102">
        <f>AVERAGE([1]Sheet5!AL217:AL221)</f>
        <v>2636</v>
      </c>
      <c r="L70" s="102">
        <v>2961.0519999999997</v>
      </c>
      <c r="M70" s="103">
        <v>3299.6119999999996</v>
      </c>
    </row>
    <row r="71" spans="2:13" x14ac:dyDescent="0.2">
      <c r="B71" s="91"/>
      <c r="C71" s="91" t="s">
        <v>118</v>
      </c>
      <c r="D71" s="91" t="s">
        <v>121</v>
      </c>
      <c r="E71" s="102">
        <f>AVERAGE([1]Sheet5!N223:N227)</f>
        <v>875</v>
      </c>
      <c r="F71" s="102">
        <f>AVERAGE([1]Sheet5!R223:R227)</f>
        <v>875</v>
      </c>
      <c r="G71" s="102">
        <f>AVERAGE([1]Sheet5!V223:V227)</f>
        <v>875</v>
      </c>
      <c r="H71" s="102">
        <f>AVERAGE([1]Sheet5!Z223:Z227)</f>
        <v>1010</v>
      </c>
      <c r="I71" s="102">
        <f>AVERAGE([1]Sheet5!AD223:AD227)</f>
        <v>1070</v>
      </c>
      <c r="J71" s="102">
        <f>AVERAGE([1]Sheet5!AH223:AH227)</f>
        <v>1076.24</v>
      </c>
      <c r="K71" s="102">
        <f>AVERAGE([1]Sheet5!AL223:AL227)</f>
        <v>1215.1780000000001</v>
      </c>
      <c r="L71" s="102">
        <v>1322.2719999999999</v>
      </c>
      <c r="M71" s="103">
        <v>1362.5620000000001</v>
      </c>
    </row>
    <row r="72" spans="2:13" x14ac:dyDescent="0.2">
      <c r="B72" s="91"/>
      <c r="C72" s="91" t="s">
        <v>119</v>
      </c>
      <c r="D72" s="91" t="s">
        <v>121</v>
      </c>
      <c r="E72" s="102">
        <f>AVERAGE([1]Sheet5!N229:N235)</f>
        <v>1178.5714285714287</v>
      </c>
      <c r="F72" s="102">
        <f>AVERAGE([1]Sheet5!R229:R235)</f>
        <v>1178.5714285714287</v>
      </c>
      <c r="G72" s="102">
        <f>AVERAGE([1]Sheet5!V229:V235)</f>
        <v>1178.5714285714287</v>
      </c>
      <c r="H72" s="102">
        <f>AVERAGE([1]Sheet5!Z229:Z235)</f>
        <v>1435.7142857142858</v>
      </c>
      <c r="I72" s="102">
        <f>AVERAGE([1]Sheet5!AD229:AD235)</f>
        <v>1492.8571428571429</v>
      </c>
      <c r="J72" s="102">
        <f>AVERAGE([1]Sheet5!AH229:AH235)</f>
        <v>1573.5228571428572</v>
      </c>
      <c r="K72" s="102">
        <f>AVERAGE([1]Sheet5!AL229:AL235)</f>
        <v>1580.5628571428572</v>
      </c>
      <c r="L72" s="102">
        <v>1816.44</v>
      </c>
      <c r="M72" s="103">
        <v>2025.6428571428571</v>
      </c>
    </row>
    <row r="73" spans="2:13" x14ac:dyDescent="0.2">
      <c r="B73" s="91"/>
      <c r="C73" s="91" t="s">
        <v>120</v>
      </c>
      <c r="D73" s="91" t="s">
        <v>121</v>
      </c>
      <c r="E73" s="102">
        <f>AVERAGE([1]Sheet5!N237:N240)</f>
        <v>1425</v>
      </c>
      <c r="F73" s="102">
        <f>AVERAGE([1]Sheet5!R237:R240)</f>
        <v>1425</v>
      </c>
      <c r="G73" s="102">
        <f>AVERAGE([1]Sheet5!V237:V240)</f>
        <v>1425</v>
      </c>
      <c r="H73" s="102">
        <f>AVERAGE([1]Sheet5!Z237:Z240)</f>
        <v>1525</v>
      </c>
      <c r="I73" s="102">
        <f>AVERAGE([1]Sheet5!AD237:AD240)</f>
        <v>1850</v>
      </c>
      <c r="J73" s="102">
        <f>AVERAGE([1]Sheet5!AH237:AH240)</f>
        <v>2095.6475</v>
      </c>
      <c r="K73" s="102">
        <f>AVERAGE([1]Sheet5!AL237:AL240)</f>
        <v>2099.7449999999999</v>
      </c>
      <c r="L73" s="102">
        <v>2186.08</v>
      </c>
      <c r="M73" s="103">
        <v>2256.3450000000003</v>
      </c>
    </row>
    <row r="74" spans="2:13" x14ac:dyDescent="0.2">
      <c r="B74" s="91"/>
      <c r="C74" s="91" t="s">
        <v>118</v>
      </c>
      <c r="D74" s="91" t="s">
        <v>122</v>
      </c>
      <c r="E74" s="102">
        <f>AVERAGE([1]Sheet5!N242:N245)</f>
        <v>900</v>
      </c>
      <c r="F74" s="102">
        <f>AVERAGE([1]Sheet5!R242:R245)</f>
        <v>900</v>
      </c>
      <c r="G74" s="102">
        <f>AVERAGE([1]Sheet5!V242:V245)</f>
        <v>900</v>
      </c>
      <c r="H74" s="102">
        <f>AVERAGE([1]Sheet5!Z242:Z245)</f>
        <v>1023.7925</v>
      </c>
      <c r="I74" s="102">
        <f>AVERAGE([1]Sheet5!AD242:AD245)</f>
        <v>1029.06</v>
      </c>
      <c r="J74" s="102">
        <f>AVERAGE([1]Sheet5!AH242:AH245)</f>
        <v>998.3</v>
      </c>
      <c r="K74" s="102">
        <f>AVERAGE([1]Sheet5!AL242:AL245)</f>
        <v>1051.0450000000001</v>
      </c>
      <c r="L74" s="102">
        <v>1659.6599999999999</v>
      </c>
      <c r="M74" s="103">
        <v>1376.7049999999999</v>
      </c>
    </row>
    <row r="75" spans="2:13" x14ac:dyDescent="0.2">
      <c r="B75" s="91"/>
      <c r="C75" s="91" t="s">
        <v>119</v>
      </c>
      <c r="D75" s="91" t="s">
        <v>122</v>
      </c>
      <c r="E75" s="102">
        <f>AVERAGE([1]Sheet5!N247:N250)</f>
        <v>1175</v>
      </c>
      <c r="F75" s="102">
        <f>AVERAGE([1]Sheet5!R247:R250)</f>
        <v>1175</v>
      </c>
      <c r="G75" s="102">
        <f>AVERAGE([1]Sheet5!V247:V250)</f>
        <v>1175</v>
      </c>
      <c r="H75" s="102">
        <f>AVERAGE([1]Sheet5!Z247:Z250)</f>
        <v>1346.625</v>
      </c>
      <c r="I75" s="102">
        <f>AVERAGE([1]Sheet5!AD247:AD250)</f>
        <v>1346.625</v>
      </c>
      <c r="J75" s="102">
        <f>AVERAGE([1]Sheet5!AH247:AH250)</f>
        <v>1599.6499999999999</v>
      </c>
      <c r="K75" s="102">
        <f>AVERAGE([1]Sheet5!AL247:AL250)</f>
        <v>1576.7224999999999</v>
      </c>
      <c r="L75" s="102">
        <v>1957.37</v>
      </c>
      <c r="M75" s="103">
        <v>2003.7275</v>
      </c>
    </row>
    <row r="76" spans="2:13" x14ac:dyDescent="0.2">
      <c r="B76" s="91"/>
      <c r="C76" s="91" t="s">
        <v>120</v>
      </c>
      <c r="D76" s="91" t="s">
        <v>122</v>
      </c>
      <c r="E76" s="102">
        <f>AVERAGE([1]Sheet5!N252:N256)</f>
        <v>1420</v>
      </c>
      <c r="F76" s="102">
        <f>AVERAGE([1]Sheet5!R252:R256)</f>
        <v>1420</v>
      </c>
      <c r="G76" s="102">
        <f>AVERAGE([1]Sheet5!V252:V256)</f>
        <v>1445</v>
      </c>
      <c r="H76" s="102">
        <f>AVERAGE([1]Sheet5!Z252:Z256)</f>
        <v>1522</v>
      </c>
      <c r="I76" s="102">
        <f>AVERAGE([1]Sheet5!AD252:AD256)</f>
        <v>1662</v>
      </c>
      <c r="J76" s="102">
        <f>AVERAGE([1]Sheet5!AH252:AH256)</f>
        <v>1808.328</v>
      </c>
      <c r="K76" s="102">
        <f>AVERAGE([1]Sheet5!AL252:AL256)</f>
        <v>1881.6</v>
      </c>
      <c r="L76" s="102">
        <v>2091.29</v>
      </c>
      <c r="M76" s="103">
        <v>2157.3239999999996</v>
      </c>
    </row>
    <row r="77" spans="2:13" x14ac:dyDescent="0.2">
      <c r="B77" s="91"/>
      <c r="C77" s="91"/>
      <c r="D77" s="91"/>
      <c r="E77" s="102"/>
      <c r="F77" s="102"/>
      <c r="G77" s="102"/>
      <c r="H77" s="102"/>
      <c r="I77" s="102"/>
      <c r="J77" s="102"/>
      <c r="K77" s="102"/>
      <c r="L77" s="102"/>
      <c r="M77" s="103"/>
    </row>
    <row r="78" spans="2:13" x14ac:dyDescent="0.2">
      <c r="B78" s="91"/>
      <c r="C78" s="91" t="s">
        <v>123</v>
      </c>
      <c r="D78" s="91" t="s">
        <v>124</v>
      </c>
      <c r="E78" s="102">
        <f>AVERAGE([1]Sheet5!N258:N264)</f>
        <v>1579.8571428571429</v>
      </c>
      <c r="F78" s="102">
        <f>AVERAGE([1]Sheet5!R258:R264)</f>
        <v>1788.8085714285714</v>
      </c>
      <c r="G78" s="102">
        <f>AVERAGE([1]Sheet5!V258:V264)</f>
        <v>1824.2042857142858</v>
      </c>
      <c r="H78" s="102">
        <f>AVERAGE([1]Sheet5!Z258:Z264)</f>
        <v>1846.57</v>
      </c>
      <c r="I78" s="102">
        <f>AVERAGE([1]Sheet5!AD258:AD264)</f>
        <v>1911.4257142857143</v>
      </c>
      <c r="J78" s="102">
        <f>AVERAGE([1]Sheet5!AH258:AH264)</f>
        <v>1980.0542857142859</v>
      </c>
      <c r="K78" s="102">
        <f>AVERAGE([1]Sheet5!AL258:AL264)</f>
        <v>2241.7142857142858</v>
      </c>
      <c r="L78" s="102">
        <v>2656.2857142857142</v>
      </c>
      <c r="M78" s="103">
        <v>2120.2828571428572</v>
      </c>
    </row>
    <row r="79" spans="2:13" x14ac:dyDescent="0.2">
      <c r="B79" s="91"/>
      <c r="C79" s="91" t="s">
        <v>125</v>
      </c>
      <c r="D79" s="91" t="s">
        <v>126</v>
      </c>
      <c r="E79" s="102">
        <f>AVERAGE([1]Sheet5!N266:N267)</f>
        <v>397</v>
      </c>
      <c r="F79" s="102">
        <f>AVERAGE([1]Sheet5!R266:R267)</f>
        <v>404.5</v>
      </c>
      <c r="G79" s="102">
        <f>AVERAGE([1]Sheet5!V266:V267)</f>
        <v>414.25</v>
      </c>
      <c r="H79" s="102">
        <f>AVERAGE([1]Sheet5!Z266:Z267)</f>
        <v>491.495</v>
      </c>
      <c r="I79" s="102">
        <f>AVERAGE([1]Sheet5!AD266:AD267)</f>
        <v>519.495</v>
      </c>
      <c r="J79" s="102">
        <f>AVERAGE([1]Sheet5!AH266:AH267)</f>
        <v>532.5</v>
      </c>
      <c r="K79" s="102">
        <f>AVERAGE([1]Sheet5!AL266:AL267)</f>
        <v>605.31500000000005</v>
      </c>
      <c r="L79" s="102">
        <v>609.495</v>
      </c>
      <c r="M79" s="103">
        <v>569</v>
      </c>
    </row>
    <row r="80" spans="2:13" x14ac:dyDescent="0.2">
      <c r="B80" s="91"/>
      <c r="C80" s="91" t="s">
        <v>127</v>
      </c>
      <c r="D80" s="91" t="s">
        <v>126</v>
      </c>
      <c r="E80" s="102">
        <f>AVERAGE([1]Sheet5!N269:N275)</f>
        <v>487.59857142857146</v>
      </c>
      <c r="F80" s="102">
        <f>AVERAGE([1]Sheet5!R269:R275)</f>
        <v>511.15000000000003</v>
      </c>
      <c r="G80" s="102">
        <f>AVERAGE([1]Sheet5!V269:V275)</f>
        <v>499.81857142857143</v>
      </c>
      <c r="H80" s="102">
        <f>AVERAGE([1]Sheet5!Z269:Z275)</f>
        <v>414.32</v>
      </c>
      <c r="I80" s="102">
        <f>AVERAGE([1]Sheet5!AD269:AD275)</f>
        <v>421.0971428571429</v>
      </c>
      <c r="J80" s="102">
        <f>AVERAGE([1]Sheet5!AH269:AH275)</f>
        <v>414.14857142857142</v>
      </c>
      <c r="K80" s="102">
        <f>AVERAGE([1]Sheet5!AL269:AL275)</f>
        <v>409.18142857142851</v>
      </c>
      <c r="L80" s="102">
        <v>432.40000000000003</v>
      </c>
      <c r="M80" s="103">
        <v>391.15714285714284</v>
      </c>
    </row>
    <row r="81" spans="2:13" x14ac:dyDescent="0.2">
      <c r="B81" s="91"/>
      <c r="C81" s="91"/>
      <c r="D81" s="91"/>
      <c r="E81" s="102"/>
      <c r="F81" s="102"/>
      <c r="G81" s="102"/>
      <c r="H81" s="102"/>
      <c r="I81" s="102"/>
      <c r="J81" s="102"/>
      <c r="K81" s="102"/>
      <c r="L81" s="102"/>
      <c r="M81" s="103"/>
    </row>
    <row r="82" spans="2:13" x14ac:dyDescent="0.2">
      <c r="B82" s="91"/>
      <c r="C82" s="91" t="s">
        <v>128</v>
      </c>
      <c r="D82" s="91" t="s">
        <v>129</v>
      </c>
      <c r="E82" s="102">
        <f>AVERAGE([1]Sheet5!N277:N279)</f>
        <v>2.84</v>
      </c>
      <c r="F82" s="102">
        <f>AVERAGE([1]Sheet5!R277:R279)</f>
        <v>2.8633333333333333</v>
      </c>
      <c r="G82" s="102">
        <f>AVERAGE([1]Sheet5!V277:V279)</f>
        <v>3.7166666666666668</v>
      </c>
      <c r="H82" s="102">
        <f>AVERAGE([1]Sheet5!Z277:Z279)</f>
        <v>3.8166666666666669</v>
      </c>
      <c r="I82" s="102">
        <f>AVERAGE([1]Sheet5!AD277:AD279)</f>
        <v>3.8533333333333335</v>
      </c>
      <c r="J82" s="102">
        <f>AVERAGE([1]Sheet5!AH277:AH279)</f>
        <v>3.75</v>
      </c>
      <c r="K82" s="102">
        <f>AVERAGE([1]Sheet5!AL277:AL279)</f>
        <v>5.4899999999999993</v>
      </c>
      <c r="L82" s="102">
        <v>5.9433333333333325</v>
      </c>
      <c r="M82" s="103">
        <v>5.9433333333333325</v>
      </c>
    </row>
    <row r="83" spans="2:13" x14ac:dyDescent="0.2">
      <c r="B83" s="91"/>
      <c r="C83" s="91" t="s">
        <v>130</v>
      </c>
      <c r="D83" s="91" t="s">
        <v>131</v>
      </c>
      <c r="E83" s="102">
        <f>AVERAGE([1]Sheet5!N281:N283)</f>
        <v>1.4900000000000002</v>
      </c>
      <c r="F83" s="102">
        <f>AVERAGE([1]Sheet5!R281:R283)</f>
        <v>1.29</v>
      </c>
      <c r="G83" s="102">
        <f>AVERAGE([1]Sheet5!V281:V283)</f>
        <v>1.39</v>
      </c>
      <c r="H83" s="102">
        <f>AVERAGE([1]Sheet5!Z281:Z283)</f>
        <v>1.5566666666666666</v>
      </c>
      <c r="I83" s="102">
        <f>AVERAGE([1]Sheet5!AD281:AD283)</f>
        <v>1.89</v>
      </c>
      <c r="J83" s="102">
        <f>AVERAGE([1]Sheet5!AH281:AH283)</f>
        <v>1.9066666666666665</v>
      </c>
      <c r="K83" s="102">
        <f>AVERAGE([1]Sheet5!AL281:AL283)</f>
        <v>2.0699999999999998</v>
      </c>
      <c r="L83" s="102">
        <v>2.456666666666667</v>
      </c>
      <c r="M83" s="103">
        <v>2.39</v>
      </c>
    </row>
    <row r="84" spans="2:13" x14ac:dyDescent="0.2">
      <c r="B84" s="91"/>
      <c r="C84" s="91" t="s">
        <v>132</v>
      </c>
      <c r="D84" s="91" t="s">
        <v>133</v>
      </c>
      <c r="E84" s="102">
        <f>AVERAGE([1]Sheet5!N285:N287)</f>
        <v>8.5566666666666666</v>
      </c>
      <c r="F84" s="102">
        <f>AVERAGE([1]Sheet5!R285:R287)</f>
        <v>9.1566666666666663</v>
      </c>
      <c r="G84" s="102">
        <f>AVERAGE([1]Sheet5!V285:V287)</f>
        <v>10.123333333333335</v>
      </c>
      <c r="H84" s="102">
        <f>AVERAGE([1]Sheet5!Z285:Z287)</f>
        <v>9.1233333333333348</v>
      </c>
      <c r="I84" s="102">
        <f>AVERAGE([1]Sheet5!AD285:AD287)</f>
        <v>8.7233333333333345</v>
      </c>
      <c r="J84" s="102">
        <f>AVERAGE([1]Sheet5!AH285:AH287)</f>
        <v>9.15</v>
      </c>
      <c r="K84" s="102">
        <f>AVERAGE([1]Sheet5!AL285:AL287)</f>
        <v>8.7433333333333341</v>
      </c>
      <c r="L84" s="102">
        <v>9.7899999999999991</v>
      </c>
      <c r="M84" s="103">
        <v>12.406666666666666</v>
      </c>
    </row>
    <row r="85" spans="2:13" x14ac:dyDescent="0.2">
      <c r="B85" s="91"/>
      <c r="C85" s="91" t="s">
        <v>134</v>
      </c>
      <c r="D85" s="91" t="s">
        <v>135</v>
      </c>
      <c r="E85" s="102">
        <f>AVERAGE([1]Sheet5!N289:N290)</f>
        <v>6.29</v>
      </c>
      <c r="F85" s="102">
        <f>AVERAGE([1]Sheet5!R289:R290)</f>
        <v>6.24</v>
      </c>
      <c r="G85" s="102">
        <f>AVERAGE([1]Sheet5!V289:V290)</f>
        <v>6.24</v>
      </c>
      <c r="H85" s="102">
        <f>AVERAGE([1]Sheet5!Z289:Z290)</f>
        <v>6.74</v>
      </c>
      <c r="I85" s="102">
        <f>AVERAGE([1]Sheet5!AD289:AD290)</f>
        <v>8.19</v>
      </c>
      <c r="J85" s="102">
        <f>AVERAGE([1]Sheet5!AH289:AH290)</f>
        <v>9.2850000000000001</v>
      </c>
      <c r="K85" s="102">
        <f>AVERAGE([1]Sheet5!AL289:AL290)</f>
        <v>10.61</v>
      </c>
      <c r="L85" s="102">
        <v>11.565000000000001</v>
      </c>
      <c r="M85" s="103">
        <v>11.99</v>
      </c>
    </row>
    <row r="86" spans="2:13" x14ac:dyDescent="0.2">
      <c r="B86" s="91"/>
      <c r="C86" s="91" t="s">
        <v>136</v>
      </c>
      <c r="D86" s="91" t="s">
        <v>137</v>
      </c>
      <c r="E86" s="102">
        <f>AVERAGE([1]Sheet5!N292:N294)</f>
        <v>6.0566666666666675</v>
      </c>
      <c r="F86" s="102">
        <f>AVERAGE([1]Sheet5!R292:R294)</f>
        <v>6.0566666666666675</v>
      </c>
      <c r="G86" s="102">
        <f>AVERAGE([1]Sheet5!V292:V294)</f>
        <v>6.0566666666666675</v>
      </c>
      <c r="H86" s="102">
        <f>AVERAGE([1]Sheet5!Z292:Z294)</f>
        <v>5.3633333333333333</v>
      </c>
      <c r="I86" s="102">
        <f>AVERAGE([1]Sheet5!AD292:AD294)</f>
        <v>5.5799999999999992</v>
      </c>
      <c r="J86" s="102">
        <f>AVERAGE([1]Sheet5!AH292:AH294)</f>
        <v>6.1566666666666663</v>
      </c>
      <c r="K86" s="102">
        <f>AVERAGE([1]Sheet5!AL292:AL294)</f>
        <v>6.3566666666666665</v>
      </c>
      <c r="L86" s="102">
        <v>6.89</v>
      </c>
      <c r="M86" s="103">
        <v>7.6566666666666663</v>
      </c>
    </row>
    <row r="87" spans="2:13" x14ac:dyDescent="0.2">
      <c r="B87" s="91"/>
      <c r="C87" s="91" t="s">
        <v>138</v>
      </c>
      <c r="D87" s="91" t="s">
        <v>139</v>
      </c>
      <c r="E87" s="102">
        <f>AVERAGE([1]Sheet5!N296:N297)</f>
        <v>3.74</v>
      </c>
      <c r="F87" s="102">
        <f>AVERAGE([1]Sheet5!R296:R297)</f>
        <v>3.6900000000000004</v>
      </c>
      <c r="G87" s="102">
        <f>AVERAGE([1]Sheet5!V296:V297)</f>
        <v>3.84</v>
      </c>
      <c r="H87" s="102">
        <f>AVERAGE([1]Sheet5!Z296:Z297)</f>
        <v>3.84</v>
      </c>
      <c r="I87" s="102">
        <f>AVERAGE([1]Sheet5!AD296:AD297)</f>
        <v>3.84</v>
      </c>
      <c r="J87" s="102">
        <f>AVERAGE([1]Sheet5!AH296:AH297)</f>
        <v>4.24</v>
      </c>
      <c r="K87" s="102">
        <f>AVERAGE([1]Sheet5!AL296:AL297)</f>
        <v>3.84</v>
      </c>
      <c r="L87" s="102">
        <v>3.99</v>
      </c>
      <c r="M87" s="103">
        <v>4.6400000000000006</v>
      </c>
    </row>
    <row r="88" spans="2:13" x14ac:dyDescent="0.2">
      <c r="B88" s="91"/>
      <c r="C88" s="91" t="s">
        <v>140</v>
      </c>
      <c r="D88" s="91" t="s">
        <v>141</v>
      </c>
      <c r="E88" s="102">
        <f>AVERAGE([1]Sheet5!N299:N301)</f>
        <v>3.1566666666666667</v>
      </c>
      <c r="F88" s="102">
        <f>AVERAGE([1]Sheet5!R299:R301)</f>
        <v>3.3233333333333337</v>
      </c>
      <c r="G88" s="102">
        <f>AVERAGE([1]Sheet5!V299:V301)</f>
        <v>3.2233333333333332</v>
      </c>
      <c r="H88" s="102">
        <f>AVERAGE([1]Sheet5!Z299:Z301)</f>
        <v>3.59</v>
      </c>
      <c r="I88" s="102">
        <f>AVERAGE([1]Sheet5!AD299:AD301)</f>
        <v>3.59</v>
      </c>
      <c r="J88" s="102">
        <f>AVERAGE([1]Sheet5!AH299:AH301)</f>
        <v>4.5233333333333334</v>
      </c>
      <c r="K88" s="102">
        <f>AVERAGE([1]Sheet5!AL299:AL301)</f>
        <v>3.9233333333333333</v>
      </c>
      <c r="L88" s="102">
        <v>4.7233333333333327</v>
      </c>
      <c r="M88" s="103">
        <v>4.7233333333333327</v>
      </c>
    </row>
    <row r="89" spans="2:13" x14ac:dyDescent="0.2">
      <c r="B89" s="91"/>
      <c r="C89" s="91"/>
      <c r="D89" s="91"/>
      <c r="E89" s="102"/>
      <c r="F89" s="102"/>
      <c r="G89" s="102"/>
      <c r="H89" s="102"/>
      <c r="I89" s="102"/>
      <c r="J89" s="102"/>
      <c r="K89" s="102"/>
      <c r="L89" s="102"/>
      <c r="M89" s="103"/>
    </row>
    <row r="90" spans="2:13" x14ac:dyDescent="0.2">
      <c r="B90" s="91"/>
      <c r="C90" s="91" t="s">
        <v>142</v>
      </c>
      <c r="D90" s="91" t="s">
        <v>143</v>
      </c>
      <c r="E90" s="102">
        <f>AVERAGE([1]Sheet5!N303:N306)</f>
        <v>10.71</v>
      </c>
      <c r="F90" s="102">
        <f>AVERAGE([1]Sheet5!R303:R306)</f>
        <v>11.145</v>
      </c>
      <c r="G90" s="102">
        <f>AVERAGE([1]Sheet5!V303:V306)</f>
        <v>11.345000000000001</v>
      </c>
      <c r="H90" s="102">
        <f>AVERAGE([1]Sheet5!Z303:Z306)</f>
        <v>13.912500000000001</v>
      </c>
      <c r="I90" s="102">
        <f>AVERAGE([1]Sheet5!AD303:AD306)</f>
        <v>13.052499999999998</v>
      </c>
      <c r="J90" s="102">
        <f>AVERAGE([1]Sheet5!AH303:AH306)</f>
        <v>11.36</v>
      </c>
      <c r="K90" s="102">
        <f>AVERAGE([1]Sheet5!AL303:AL306)</f>
        <v>14.192499999999999</v>
      </c>
      <c r="L90" s="102">
        <v>15.23</v>
      </c>
      <c r="M90" s="103">
        <v>15.77</v>
      </c>
    </row>
    <row r="91" spans="2:13" x14ac:dyDescent="0.2">
      <c r="B91" s="91"/>
      <c r="C91" s="91" t="s">
        <v>144</v>
      </c>
      <c r="D91" s="91" t="s">
        <v>143</v>
      </c>
      <c r="E91" s="102">
        <f>AVERAGE([1]Sheet5!N308:N309)</f>
        <v>4.51</v>
      </c>
      <c r="F91" s="102">
        <f>AVERAGE([1]Sheet5!R308:R309)</f>
        <v>4.51</v>
      </c>
      <c r="G91" s="102">
        <f>AVERAGE([1]Sheet5!V308:V309)</f>
        <v>4.51</v>
      </c>
      <c r="H91" s="102">
        <f>AVERAGE([1]Sheet5!Z308:Z309)</f>
        <v>4.38</v>
      </c>
      <c r="I91" s="102">
        <f>AVERAGE([1]Sheet5!AD308:AD309)</f>
        <v>4.3949999999999996</v>
      </c>
      <c r="J91" s="102">
        <f>AVERAGE([1]Sheet5!AH308:AH309)</f>
        <v>4.4400000000000004</v>
      </c>
      <c r="K91" s="102">
        <f>AVERAGE([1]Sheet5!AL308:AL309)</f>
        <v>4.4400000000000004</v>
      </c>
      <c r="L91" s="102">
        <v>4.4950000000000001</v>
      </c>
      <c r="M91" s="103">
        <v>4.5949999999999998</v>
      </c>
    </row>
    <row r="92" spans="2:13" x14ac:dyDescent="0.2">
      <c r="B92" s="91"/>
      <c r="C92" s="91" t="s">
        <v>145</v>
      </c>
      <c r="D92" s="91" t="s">
        <v>146</v>
      </c>
      <c r="E92" s="102">
        <f>AVERAGE([1]Sheet5!N311:N312)</f>
        <v>12.225</v>
      </c>
      <c r="F92" s="102">
        <f>AVERAGE([1]Sheet5!R311:R312)</f>
        <v>9.9</v>
      </c>
      <c r="G92" s="102">
        <f>AVERAGE([1]Sheet5!V311:V312)</f>
        <v>13.38</v>
      </c>
      <c r="H92" s="102">
        <f>AVERAGE([1]Sheet5!Z311:Z312)</f>
        <v>12.120000000000001</v>
      </c>
      <c r="I92" s="102">
        <f>AVERAGE([1]Sheet5!AD311:AD312)</f>
        <v>14.355</v>
      </c>
      <c r="J92" s="102">
        <f>AVERAGE([1]Sheet5!AH311:AH312)</f>
        <v>19.559999999999999</v>
      </c>
      <c r="K92" s="102">
        <f>AVERAGE([1]Sheet5!AL311:AL312)</f>
        <v>19.79</v>
      </c>
      <c r="L92" s="102">
        <v>19.79</v>
      </c>
      <c r="M92" s="103">
        <v>18.61</v>
      </c>
    </row>
    <row r="93" spans="2:13" x14ac:dyDescent="0.2">
      <c r="B93" s="91"/>
      <c r="C93" s="91" t="s">
        <v>147</v>
      </c>
      <c r="D93" s="91" t="s">
        <v>148</v>
      </c>
      <c r="E93" s="102">
        <f>AVERAGE([1]Sheet5!N314:N317)</f>
        <v>32.434999999999995</v>
      </c>
      <c r="F93" s="102">
        <f>AVERAGE([1]Sheet5!R314:R317)</f>
        <v>32.484999999999999</v>
      </c>
      <c r="G93" s="102">
        <f>AVERAGE([1]Sheet5!V314:V317)</f>
        <v>32.5075</v>
      </c>
      <c r="H93" s="102">
        <f>AVERAGE([1]Sheet5!Z314:Z317)</f>
        <v>27.615000000000002</v>
      </c>
      <c r="I93" s="102">
        <f>AVERAGE([1]Sheet5!AD314:AD317)</f>
        <v>34.43</v>
      </c>
      <c r="J93" s="102">
        <f>AVERAGE([1]Sheet5!AH314:AH317)</f>
        <v>31.35</v>
      </c>
      <c r="K93" s="102">
        <f>AVERAGE([1]Sheet5!AL314:AL317)</f>
        <v>33.295000000000002</v>
      </c>
      <c r="L93" s="102">
        <v>37.717500000000001</v>
      </c>
      <c r="M93" s="103">
        <v>51.537499999999994</v>
      </c>
    </row>
    <row r="94" spans="2:13" x14ac:dyDescent="0.2">
      <c r="B94" s="91"/>
      <c r="C94" s="91" t="s">
        <v>149</v>
      </c>
      <c r="D94" s="91" t="s">
        <v>143</v>
      </c>
      <c r="E94" s="102">
        <f>AVERAGE([1]Sheet5!N319:N320)</f>
        <v>21.395</v>
      </c>
      <c r="F94" s="102">
        <f>AVERAGE([1]Sheet5!R319:R320)</f>
        <v>18.425000000000001</v>
      </c>
      <c r="G94" s="102">
        <f>AVERAGE([1]Sheet5!V319:V320)</f>
        <v>15.79</v>
      </c>
      <c r="H94" s="102">
        <f>AVERAGE([1]Sheet5!Z319:Z320)</f>
        <v>15.79</v>
      </c>
      <c r="I94" s="102">
        <f>AVERAGE([1]Sheet5!AD319:AD320)</f>
        <v>15.79</v>
      </c>
      <c r="J94" s="102">
        <f>AVERAGE([1]Sheet5!AH319:AH320)</f>
        <v>15.8</v>
      </c>
      <c r="K94" s="102">
        <f>AVERAGE([1]Sheet5!AL319:AL320)</f>
        <v>15.79</v>
      </c>
      <c r="L94" s="102">
        <v>15.79</v>
      </c>
      <c r="M94" s="103">
        <v>15.79</v>
      </c>
    </row>
    <row r="95" spans="2:13" x14ac:dyDescent="0.2">
      <c r="B95" s="91"/>
      <c r="C95" s="91"/>
      <c r="D95" s="91"/>
      <c r="E95" s="102"/>
      <c r="F95" s="102"/>
      <c r="G95" s="102"/>
      <c r="H95" s="102"/>
      <c r="I95" s="102"/>
      <c r="J95" s="102"/>
      <c r="K95" s="102"/>
      <c r="L95" s="102"/>
      <c r="M95" s="103"/>
    </row>
    <row r="96" spans="2:13" x14ac:dyDescent="0.2">
      <c r="B96" s="91"/>
      <c r="C96" s="91" t="s">
        <v>150</v>
      </c>
      <c r="D96" s="91" t="s">
        <v>28</v>
      </c>
      <c r="E96" s="102">
        <f>AVERAGE([1]Sheet5!N326:N334)</f>
        <v>4.0777777777777775</v>
      </c>
      <c r="F96" s="102">
        <f>AVERAGE([1]Sheet5!R326:R334)</f>
        <v>4.3522222222222213</v>
      </c>
      <c r="G96" s="102">
        <f>AVERAGE([1]Sheet5!V326:V334)</f>
        <v>4.6322222222222216</v>
      </c>
      <c r="H96" s="102">
        <f>AVERAGE([1]Sheet5!Z326:Z334)</f>
        <v>4.6099999999999994</v>
      </c>
      <c r="I96" s="102">
        <f>AVERAGE([1]Sheet5!AD326:AD334)</f>
        <v>3.9622222222222225</v>
      </c>
      <c r="J96" s="102">
        <f>AVERAGE([1]Sheet5!AH326:AH334)</f>
        <v>5.158888888888888</v>
      </c>
      <c r="K96" s="102">
        <f>AVERAGE([1]Sheet5!AL326:AL334)</f>
        <v>5.815555555555556</v>
      </c>
      <c r="L96" s="102">
        <v>5.8011111111111102</v>
      </c>
      <c r="M96" s="103">
        <v>5.01</v>
      </c>
    </row>
    <row r="97" spans="2:13" x14ac:dyDescent="0.2">
      <c r="B97" s="91"/>
      <c r="C97" s="91" t="s">
        <v>151</v>
      </c>
      <c r="D97" s="91" t="s">
        <v>28</v>
      </c>
      <c r="E97" s="102">
        <f>AVERAGE([1]Sheet5!N336:N344)</f>
        <v>4.2977777777777781</v>
      </c>
      <c r="F97" s="102">
        <f>AVERAGE([1]Sheet5!R336:R344)</f>
        <v>4.583333333333333</v>
      </c>
      <c r="G97" s="102">
        <f>AVERAGE([1]Sheet5!V336:V344)</f>
        <v>4.8733333333333331</v>
      </c>
      <c r="H97" s="102">
        <f>AVERAGE([1]Sheet5!Z336:Z344)</f>
        <v>4.91</v>
      </c>
      <c r="I97" s="102">
        <f>AVERAGE([1]Sheet5!AD336:AD344)</f>
        <v>4.2855555555555558</v>
      </c>
      <c r="J97" s="102">
        <f>AVERAGE([1]Sheet5!AH336:AH344)</f>
        <v>5.3488888888888892</v>
      </c>
      <c r="K97" s="102">
        <f>AVERAGE([1]Sheet5!AL336:AL344)</f>
        <v>6.108888888888889</v>
      </c>
      <c r="L97" s="102">
        <v>6.0377777777777775</v>
      </c>
      <c r="M97" s="103">
        <v>5.4555555555555539</v>
      </c>
    </row>
    <row r="98" spans="2:13" x14ac:dyDescent="0.2">
      <c r="B98" s="91"/>
      <c r="C98" s="91" t="s">
        <v>152</v>
      </c>
      <c r="D98" s="91" t="s">
        <v>28</v>
      </c>
      <c r="E98" s="102">
        <f>AVERAGE([1]Sheet5!N346:N354)</f>
        <v>4.0277777777777777</v>
      </c>
      <c r="F98" s="102">
        <f>AVERAGE([1]Sheet5!R346:R354)</f>
        <v>4.1788888888888884</v>
      </c>
      <c r="G98" s="102">
        <f>AVERAGE([1]Sheet5!V346:V354)</f>
        <v>4.5333333333333332</v>
      </c>
      <c r="H98" s="102">
        <f>AVERAGE([1]Sheet5!Z346:Z354)</f>
        <v>4.5200000000000005</v>
      </c>
      <c r="I98" s="102">
        <f>AVERAGE([1]Sheet5!AD346:AD354)</f>
        <v>3.7677777777777783</v>
      </c>
      <c r="J98" s="102">
        <f>AVERAGE([1]Sheet5!AH346:AH354)</f>
        <v>4.902222222222222</v>
      </c>
      <c r="K98" s="102">
        <f>AVERAGE([1]Sheet5!AL346:AL354)</f>
        <v>6.503333333333333</v>
      </c>
      <c r="L98" s="102">
        <v>5.9788888888888891</v>
      </c>
      <c r="M98" s="103">
        <v>5.1566666666666663</v>
      </c>
    </row>
    <row r="99" spans="2:13" x14ac:dyDescent="0.2">
      <c r="B99" s="91"/>
      <c r="C99" s="91"/>
      <c r="D99" s="91"/>
      <c r="E99" s="102"/>
      <c r="F99" s="102"/>
      <c r="G99" s="102"/>
      <c r="H99" s="102"/>
      <c r="I99" s="102"/>
      <c r="J99" s="102"/>
      <c r="K99" s="102"/>
      <c r="L99" s="102"/>
      <c r="M99" s="103"/>
    </row>
    <row r="100" spans="2:13" x14ac:dyDescent="0.2">
      <c r="B100" s="91"/>
      <c r="C100" s="91" t="s">
        <v>153</v>
      </c>
      <c r="D100" s="91" t="s">
        <v>154</v>
      </c>
      <c r="E100" s="102">
        <f>AVERAGE([1]Sheet5!N356:N361)</f>
        <v>3.9900000000000007</v>
      </c>
      <c r="F100" s="102">
        <f>AVERAGE([1]Sheet5!R356:R361)</f>
        <v>4.1733333333333329</v>
      </c>
      <c r="G100" s="102">
        <f>AVERAGE([1]Sheet5!V356:V361)</f>
        <v>4.1733333333333329</v>
      </c>
      <c r="H100" s="102">
        <f>AVERAGE([1]Sheet5!Z356:Z361)</f>
        <v>4.2733333333333334</v>
      </c>
      <c r="I100" s="102">
        <f>AVERAGE([1]Sheet5!AD356:AD361)</f>
        <v>4.29</v>
      </c>
      <c r="J100" s="102">
        <f>AVERAGE([1]Sheet5!AH356:AH361)</f>
        <v>4.4066666666666672</v>
      </c>
      <c r="K100" s="102">
        <f>AVERAGE([1]Sheet5!AL356:AL361)</f>
        <v>4.5566666666666675</v>
      </c>
      <c r="L100" s="102">
        <v>4.7566666666666668</v>
      </c>
      <c r="M100" s="103">
        <v>4.9733333333333336</v>
      </c>
    </row>
    <row r="101" spans="2:13" x14ac:dyDescent="0.2">
      <c r="B101" s="91"/>
      <c r="C101" s="91"/>
      <c r="D101" s="91"/>
      <c r="E101" s="102"/>
      <c r="F101" s="102"/>
      <c r="G101" s="102"/>
      <c r="H101" s="102"/>
      <c r="I101" s="102"/>
      <c r="J101" s="102"/>
      <c r="K101" s="102"/>
      <c r="L101" s="102"/>
      <c r="M101" s="103"/>
    </row>
    <row r="102" spans="2:13" x14ac:dyDescent="0.2">
      <c r="B102" s="91"/>
      <c r="C102" s="91" t="s">
        <v>155</v>
      </c>
      <c r="D102" s="91" t="s">
        <v>156</v>
      </c>
      <c r="E102" s="102">
        <f>AVERAGE([1]Sheet5!N363:N382)</f>
        <v>2561.9</v>
      </c>
      <c r="F102" s="102">
        <f>AVERAGE([1]Sheet5!R363:R382)</f>
        <v>2482.15</v>
      </c>
      <c r="G102" s="102">
        <f>AVERAGE([1]Sheet5!V363:V382)</f>
        <v>2482.15</v>
      </c>
      <c r="H102" s="102">
        <f>AVERAGE([1]Sheet5!Z363:Z382)</f>
        <v>2469.4</v>
      </c>
      <c r="I102" s="102">
        <f>AVERAGE([1]Sheet5!AD363:AD382)</f>
        <v>2474.1724999999997</v>
      </c>
      <c r="J102" s="102">
        <f>AVERAGE([1]Sheet5!AH363:AH382)</f>
        <v>2534.8894999999998</v>
      </c>
      <c r="K102" s="102">
        <f>AVERAGE([1]Sheet5!AL363:AL382)</f>
        <v>2649.8789999999999</v>
      </c>
      <c r="L102" s="102">
        <v>2552.3385000000003</v>
      </c>
      <c r="M102" s="103">
        <v>3063.8064999999997</v>
      </c>
    </row>
    <row r="103" spans="2:13" x14ac:dyDescent="0.2">
      <c r="B103" s="91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5"/>
    </row>
  </sheetData>
  <mergeCells count="3">
    <mergeCell ref="C9:K9"/>
    <mergeCell ref="C10:K10"/>
    <mergeCell ref="E12:K12"/>
  </mergeCells>
  <pageMargins left="0.7" right="0.7" top="0.75" bottom="0.75" header="0.3" footer="0.3"/>
  <pageSetup scale="45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121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809625</xdr:colOff>
                <xdr:row>4</xdr:row>
                <xdr:rowOff>171450</xdr:rowOff>
              </to>
            </anchor>
          </objectPr>
        </oleObject>
      </mc:Choice>
      <mc:Fallback>
        <oleObject progId="MSPhotoEd.3" shapeId="51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9.01</vt:lpstr>
      <vt:lpstr>9.02</vt:lpstr>
      <vt:lpstr>9.03</vt:lpstr>
      <vt:lpstr>9.04</vt:lpstr>
      <vt:lpstr>9.05</vt:lpstr>
      <vt:lpstr>'9.01'!Print_Area</vt:lpstr>
      <vt:lpstr>'9.02'!Print_Area</vt:lpstr>
      <vt:lpstr>'9.03'!Print_Area</vt:lpstr>
      <vt:lpstr>'9.04'!Print_Area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2025-12-16T16:32:29Z</dcterms:modified>
</cp:coreProperties>
</file>